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tabRatio="800" activeTab="0"/>
  </bookViews>
  <sheets>
    <sheet name="THE FINAL PROTOCOLE" sheetId="1" r:id="rId1"/>
    <sheet name="FIN. REC. FORESTER'S RUN  " sheetId="2" r:id="rId2"/>
    <sheet name="FIN. RECORD. CHAINSAW OPERATION" sheetId="3" r:id="rId3"/>
    <sheet name="FIN.REC.CHAIN.OP. EUR.CHAMPION" sheetId="4" r:id="rId4"/>
    <sheet name="STANDING TREE FELLING" sheetId="5" r:id="rId5"/>
    <sheet name="FITTING ANOTHER CHAIN" sheetId="6" r:id="rId6"/>
    <sheet name="BUCKING BY COMBINED CUTS" sheetId="7" r:id="rId7"/>
    <sheet name="PRECISION BUCKING" sheetId="8" r:id="rId8"/>
    <sheet name="LIMBING" sheetId="9" r:id="rId9"/>
  </sheets>
  <definedNames>
    <definedName name="_xlnm.Print_Area" localSheetId="6">'BUCKING BY COMBINED CUTS'!$A$1:$K$60</definedName>
    <definedName name="_xlnm.Print_Area" localSheetId="1">'FIN. REC. FORESTER''S RUN  '!$A$1:$S$28</definedName>
    <definedName name="_xlnm.Print_Area" localSheetId="5">'FITTING ANOTHER CHAIN'!$A$1:$K$60</definedName>
    <definedName name="_xlnm.Print_Area" localSheetId="8">'LIMBING'!$A$1:$K$60</definedName>
    <definedName name="_xlnm.Print_Area" localSheetId="7">'PRECISION BUCKING'!$B$1:$M$60</definedName>
    <definedName name="_xlnm.Print_Area" localSheetId="4">'STANDING TREE FELLING'!$A$1:$I$76</definedName>
    <definedName name="_xlnm.Print_Area" localSheetId="0">'THE FINAL PROTOCOLE'!$A$1:$F$26</definedName>
  </definedNames>
  <calcPr fullCalcOnLoad="1"/>
</workbook>
</file>

<file path=xl/sharedStrings.xml><?xml version="1.0" encoding="utf-8"?>
<sst xmlns="http://schemas.openxmlformats.org/spreadsheetml/2006/main" count="1395" uniqueCount="198">
  <si>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</si>
  <si>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</si>
  <si>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</si>
  <si>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</si>
  <si>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</si>
  <si>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</si>
  <si>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</si>
  <si>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</si>
  <si>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</si>
  <si>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</si>
  <si>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</si>
  <si>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</si>
  <si>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</si>
  <si>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</si>
  <si>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</si>
  <si>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</si>
  <si>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</si>
  <si>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</si>
  <si>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</si>
  <si>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</si>
  <si>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</si>
  <si>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</si>
  <si>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</si>
  <si>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</si>
  <si>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</si>
  <si>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</si>
  <si>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</si>
  <si>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</si>
  <si>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</si>
  <si>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</si>
  <si>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</si>
  <si>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</si>
  <si>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</si>
  <si>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</si>
  <si>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</si>
  <si>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</si>
  <si>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</si>
  <si>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</si>
  <si>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</si>
  <si>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</si>
  <si>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</si>
  <si>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</si>
  <si>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</si>
  <si>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</si>
  <si>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</si>
  <si>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</si>
  <si>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</si>
  <si>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</si>
  <si>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</si>
  <si>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</si>
  <si>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</si>
  <si>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</si>
  <si>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E V E N T</t>
  </si>
  <si>
    <t>AUSTRIA</t>
  </si>
  <si>
    <t>BELGIUM</t>
  </si>
  <si>
    <t>CZECH REPUBLIC</t>
  </si>
  <si>
    <t>ESTONIA</t>
  </si>
  <si>
    <t>FINLAND</t>
  </si>
  <si>
    <t>FRANCE</t>
  </si>
  <si>
    <t>GERMANY</t>
  </si>
  <si>
    <t>HUNGARY</t>
  </si>
  <si>
    <t>ITALY</t>
  </si>
  <si>
    <t>LITHUANA</t>
  </si>
  <si>
    <t>LUXEMBOURG</t>
  </si>
  <si>
    <t>NORWAY</t>
  </si>
  <si>
    <t xml:space="preserve">POLAND  </t>
  </si>
  <si>
    <t>ROMANIA</t>
  </si>
  <si>
    <t>SLOVENIA</t>
  </si>
  <si>
    <t>SWEDEN</t>
  </si>
  <si>
    <t>POLAND  II</t>
  </si>
  <si>
    <t>TOTAL</t>
  </si>
  <si>
    <t>PLACE</t>
  </si>
  <si>
    <t>N  A  T  I  O  N</t>
  </si>
  <si>
    <t>REAL TRESS FELLING</t>
  </si>
  <si>
    <t>FITTING ANOTHER CHAIN</t>
  </si>
  <si>
    <t>BUCKING BY COMBINED CUTS</t>
  </si>
  <si>
    <t>PRECISION BUCKING</t>
  </si>
  <si>
    <t>LIMBING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</si>
  <si>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</si>
  <si>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</si>
  <si>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</si>
  <si>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</si>
  <si>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</si>
  <si>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</si>
  <si>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</si>
  <si>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</si>
  <si>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</si>
  <si>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</si>
  <si>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</si>
  <si>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</si>
  <si>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</si>
  <si>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</si>
  <si>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 FINAL RECORD - CHAINSAW OPERATION (TEAMS)</t>
  </si>
  <si>
    <t>It.</t>
  </si>
  <si>
    <t>STANDING TREE FELLING</t>
  </si>
  <si>
    <t>TOTAL POINTS</t>
  </si>
  <si>
    <t>FINAL RECORD - CHAINSAW OPERATION - EUROPEAN CHAMPION</t>
  </si>
  <si>
    <t>STARTING NUMBER</t>
  </si>
  <si>
    <t>FIRST NAME AND SURNAME</t>
  </si>
  <si>
    <t>COUNTRY/SCHOOL</t>
  </si>
  <si>
    <t>67.</t>
  </si>
  <si>
    <t>68.</t>
  </si>
  <si>
    <t>POINTS</t>
  </si>
  <si>
    <t>FINAL RECORD - CHAINSAW OPERATION</t>
  </si>
  <si>
    <t>Competition Committee members' signatures</t>
  </si>
  <si>
    <t xml:space="preserve">NUDING Florian </t>
  </si>
  <si>
    <t>BOTH Kimberley</t>
  </si>
  <si>
    <t>OMAN Piotr</t>
  </si>
  <si>
    <t xml:space="preserve">BUTINAR Andraž </t>
  </si>
  <si>
    <t>WOŹNY Hubert</t>
  </si>
  <si>
    <t>KOLAR Gregor</t>
  </si>
  <si>
    <t>LECLERCQ Floriant</t>
  </si>
  <si>
    <t>NORDSTRÖM Rasmus</t>
  </si>
  <si>
    <t>VANDERBEKE Fabien</t>
  </si>
  <si>
    <t>DEQUENNE Benoit</t>
  </si>
  <si>
    <t>GODELET Christian</t>
  </si>
  <si>
    <t>JAŚKIEWICZ Remigiusz</t>
  </si>
  <si>
    <t>TVEITAN Pål</t>
  </si>
  <si>
    <t>DAVID Gabor</t>
  </si>
  <si>
    <t>SCHLUND Christian</t>
  </si>
  <si>
    <t>KJOSAR Nikolay</t>
  </si>
  <si>
    <t>KIRCHEN Felix</t>
  </si>
  <si>
    <t>DRZEWIECKI Konrad</t>
  </si>
  <si>
    <t>CAPOTA Vlad</t>
  </si>
  <si>
    <t>AGARTSSON Anton</t>
  </si>
  <si>
    <t>BUDA Adrian</t>
  </si>
  <si>
    <t>BÖTTGER Robert</t>
  </si>
  <si>
    <t>FERLAN Martin</t>
  </si>
  <si>
    <t>KRČMA Jan</t>
  </si>
  <si>
    <t>KERSCHBAUMER Jakob</t>
  </si>
  <si>
    <t>CZAKO Attila</t>
  </si>
  <si>
    <t>PIKKUSAARI Teemu</t>
  </si>
  <si>
    <t>QUENTIN Bartholomé</t>
  </si>
  <si>
    <t>OIS Andrus</t>
  </si>
  <si>
    <t>MERST Valentin</t>
  </si>
  <si>
    <t>HEINISCH Christian</t>
  </si>
  <si>
    <t>MEDUŇA Jiří</t>
  </si>
  <si>
    <t>JURČIK Václav</t>
  </si>
  <si>
    <t>KOORT Helvis</t>
  </si>
  <si>
    <t>BACKE Sigurd</t>
  </si>
  <si>
    <t>SCHROEDER Chris</t>
  </si>
  <si>
    <t>ROCHE Antoine</t>
  </si>
  <si>
    <t>LORBIECKI Jędrzej</t>
  </si>
  <si>
    <t>GRÖNROOS Markus</t>
  </si>
  <si>
    <t>TUPPINGER Thomas</t>
  </si>
  <si>
    <t>RUPNIK Tadej</t>
  </si>
  <si>
    <t>ŠEBEK Filip</t>
  </si>
  <si>
    <t>GRICIUS Julijus</t>
  </si>
  <si>
    <t>LINDBLOM Henrik</t>
  </si>
  <si>
    <t>SAARINEN Aapo</t>
  </si>
  <si>
    <t>KLEMETTI Tomi</t>
  </si>
  <si>
    <t>DENIS Maxime</t>
  </si>
  <si>
    <t>LEINI Tauru</t>
  </si>
  <si>
    <t>OHRON David</t>
  </si>
  <si>
    <t>GUSA Anton</t>
  </si>
  <si>
    <t>RIZZOLI Alexander</t>
  </si>
  <si>
    <t>MŰLLER Johannes</t>
  </si>
  <si>
    <t>PATALAU Marius</t>
  </si>
  <si>
    <t>ARNIČ Domen</t>
  </si>
  <si>
    <t>ČUKAUSKAS Povilas</t>
  </si>
  <si>
    <t>MONDOLOT Clothilde</t>
  </si>
  <si>
    <t>FRÅGODT Lars Harald</t>
  </si>
  <si>
    <t>DRIESSLER Herwig</t>
  </si>
  <si>
    <t>POZDERKA Dezso</t>
  </si>
  <si>
    <t>PIRCHER Michael</t>
  </si>
  <si>
    <t>GREIF Markus</t>
  </si>
  <si>
    <t>PIOTR Łukasz</t>
  </si>
  <si>
    <t>BUDREVIČIUS Vytenis</t>
  </si>
  <si>
    <t>KAZLAUSKAS Mindaugas</t>
  </si>
  <si>
    <t>BORTA Cezary</t>
  </si>
  <si>
    <t>MĄKOSA Zachariasz</t>
  </si>
  <si>
    <t>KUBARSEPP Kuldar</t>
  </si>
  <si>
    <t>BAJZATH Gergely</t>
  </si>
  <si>
    <t>FINAL RECORD - FORESTER'S RUN (TEAMS)</t>
  </si>
  <si>
    <t>DETERMINING TREE SPECIES</t>
  </si>
  <si>
    <t>DETERMINING KINDS OF WOOD WITH BARK</t>
  </si>
  <si>
    <t>DISEASES AND PESTS</t>
  </si>
  <si>
    <t>VOLUME OF THE SAW LOG</t>
  </si>
  <si>
    <t xml:space="preserve">THE NUMBER OF THE STEMS </t>
  </si>
  <si>
    <t>THE HEIGHT OF THE TREE ABOVE THE GROUND</t>
  </si>
  <si>
    <t>TOTAL GROWING STOCK</t>
  </si>
  <si>
    <t>VOLUME OF THE STANDING TREE</t>
  </si>
  <si>
    <t>BASAL AREA</t>
  </si>
  <si>
    <t>SLOPE OF TERRAIN</t>
  </si>
  <si>
    <t>THE AGE OF THE TREE</t>
  </si>
  <si>
    <t>SIZE OF THE AREA</t>
  </si>
  <si>
    <t>MEAN DIAMETER (BREAST - HEIGHT DIAMETER)</t>
  </si>
  <si>
    <t>DETERMINING ANIMALS, HUNTING</t>
  </si>
  <si>
    <t>ADVENTURE</t>
  </si>
  <si>
    <t>FIRST AID IN THE FOREST (SITUATED)</t>
  </si>
  <si>
    <t>PENALTY FOR EXCEEDED TIME</t>
  </si>
  <si>
    <t>committee member's signatures</t>
  </si>
  <si>
    <t>THE FINAL PROTOCOLE - TOTAL POINTS</t>
  </si>
  <si>
    <t>Nation</t>
  </si>
  <si>
    <t>CATEGORY</t>
  </si>
  <si>
    <t xml:space="preserve"> PLACE</t>
  </si>
  <si>
    <t>CHAINSAW 
OPERATION</t>
  </si>
  <si>
    <t>FORESTER'S 
COURSE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</si>
</sst>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4"/>
      <name val="Arial CE"/>
      <family val="0"/>
    </font>
    <font>
      <b/>
      <sz val="12"/>
      <color indexed="8"/>
      <name val="Book Antiqua"/>
      <family val="1"/>
    </font>
    <font>
      <b/>
      <sz val="12"/>
      <color indexed="8"/>
      <name val="Czcionka tekstu podstawowego"/>
      <family val="0"/>
    </font>
    <font>
      <sz val="14"/>
      <color indexed="8"/>
      <name val="Georgia"/>
      <family val="1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20"/>
      <name val="Arial CE"/>
      <family val="0"/>
    </font>
    <font>
      <sz val="24"/>
      <name val="Arial CE"/>
      <family val="0"/>
    </font>
    <font>
      <b/>
      <sz val="18"/>
      <name val="Arial CE"/>
      <family val="0"/>
    </font>
    <font>
      <sz val="11"/>
      <name val="Calibri"/>
      <family val="2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8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0" xfId="0" applyFill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20" borderId="20" xfId="0" applyFont="1" applyFill="1" applyBorder="1" applyAlignment="1">
      <alignment horizontal="center" vertical="center" wrapText="1"/>
    </xf>
    <xf numFmtId="0" fontId="31" fillId="20" borderId="21" xfId="0" applyFont="1" applyFill="1" applyBorder="1" applyAlignment="1">
      <alignment horizontal="center" vertical="center" wrapText="1"/>
    </xf>
    <xf numFmtId="0" fontId="31" fillId="2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1" fillId="20" borderId="23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/>
    </xf>
    <xf numFmtId="0" fontId="30" fillId="24" borderId="25" xfId="0" applyFont="1" applyFill="1" applyBorder="1" applyAlignment="1">
      <alignment horizontal="center" vertical="distributed"/>
    </xf>
    <xf numFmtId="0" fontId="30" fillId="0" borderId="10" xfId="0" applyFont="1" applyBorder="1" applyAlignment="1">
      <alignment/>
    </xf>
    <xf numFmtId="0" fontId="30" fillId="25" borderId="25" xfId="0" applyFont="1" applyFill="1" applyBorder="1" applyAlignment="1">
      <alignment horizontal="center"/>
    </xf>
    <xf numFmtId="0" fontId="30" fillId="25" borderId="26" xfId="0" applyFont="1" applyFill="1" applyBorder="1" applyAlignment="1">
      <alignment horizontal="center"/>
    </xf>
    <xf numFmtId="0" fontId="30" fillId="25" borderId="27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2" fillId="20" borderId="28" xfId="0" applyFont="1" applyFill="1" applyBorder="1" applyAlignment="1">
      <alignment horizontal="center" vertical="center" wrapText="1"/>
    </xf>
    <xf numFmtId="0" fontId="34" fillId="20" borderId="18" xfId="0" applyFont="1" applyFill="1" applyBorder="1" applyAlignment="1">
      <alignment horizontal="center" vertical="center" wrapText="1"/>
    </xf>
    <xf numFmtId="0" fontId="32" fillId="20" borderId="22" xfId="0" applyFont="1" applyFill="1" applyBorder="1" applyAlignment="1">
      <alignment horizontal="center" vertical="center" textRotation="90" wrapText="1"/>
    </xf>
    <xf numFmtId="0" fontId="32" fillId="20" borderId="21" xfId="0" applyFont="1" applyFill="1" applyBorder="1" applyAlignment="1">
      <alignment horizontal="center" vertical="center" wrapText="1"/>
    </xf>
    <xf numFmtId="0" fontId="32" fillId="20" borderId="20" xfId="0" applyFont="1" applyFill="1" applyBorder="1" applyAlignment="1">
      <alignment horizontal="center" vertical="center" wrapText="1"/>
    </xf>
    <xf numFmtId="0" fontId="35" fillId="22" borderId="22" xfId="0" applyFont="1" applyFill="1" applyBorder="1" applyAlignment="1">
      <alignment horizontal="center" vertical="center" wrapText="1"/>
    </xf>
    <xf numFmtId="0" fontId="35" fillId="22" borderId="29" xfId="0" applyFont="1" applyFill="1" applyBorder="1" applyAlignment="1">
      <alignment horizontal="center" vertical="center" wrapText="1"/>
    </xf>
    <xf numFmtId="0" fontId="35" fillId="22" borderId="30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6" fillId="25" borderId="32" xfId="0" applyFont="1" applyFill="1" applyBorder="1" applyAlignment="1">
      <alignment horizontal="center" vertical="distributed"/>
    </xf>
    <xf numFmtId="0" fontId="36" fillId="25" borderId="33" xfId="0" applyFont="1" applyFill="1" applyBorder="1" applyAlignment="1">
      <alignment horizontal="center" vertical="distributed"/>
    </xf>
    <xf numFmtId="0" fontId="37" fillId="24" borderId="34" xfId="0" applyFont="1" applyFill="1" applyBorder="1" applyAlignment="1">
      <alignment horizontal="center" vertical="distributed"/>
    </xf>
    <xf numFmtId="0" fontId="31" fillId="25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30" fillId="25" borderId="35" xfId="0" applyFont="1" applyFill="1" applyBorder="1" applyAlignment="1">
      <alignment horizontal="center"/>
    </xf>
    <xf numFmtId="0" fontId="30" fillId="25" borderId="36" xfId="0" applyFont="1" applyFill="1" applyBorder="1" applyAlignment="1">
      <alignment horizontal="center"/>
    </xf>
    <xf numFmtId="0" fontId="30" fillId="25" borderId="37" xfId="0" applyFont="1" applyFill="1" applyBorder="1" applyAlignment="1">
      <alignment horizontal="center"/>
    </xf>
    <xf numFmtId="0" fontId="30" fillId="25" borderId="34" xfId="0" applyFont="1" applyFill="1" applyBorder="1" applyAlignment="1">
      <alignment horizontal="center"/>
    </xf>
    <xf numFmtId="0" fontId="30" fillId="25" borderId="38" xfId="0" applyFont="1" applyFill="1" applyBorder="1" applyAlignment="1">
      <alignment horizontal="center"/>
    </xf>
    <xf numFmtId="0" fontId="30" fillId="25" borderId="39" xfId="0" applyFont="1" applyFill="1" applyBorder="1" applyAlignment="1">
      <alignment horizontal="center"/>
    </xf>
    <xf numFmtId="0" fontId="31" fillId="26" borderId="22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distributed"/>
    </xf>
    <xf numFmtId="0" fontId="30" fillId="11" borderId="34" xfId="0" applyFont="1" applyFill="1" applyBorder="1" applyAlignment="1">
      <alignment horizontal="center" vertical="distributed"/>
    </xf>
    <xf numFmtId="0" fontId="30" fillId="11" borderId="25" xfId="0" applyFont="1" applyFill="1" applyBorder="1" applyAlignment="1">
      <alignment horizontal="center" vertical="distributed"/>
    </xf>
    <xf numFmtId="0" fontId="30" fillId="11" borderId="40" xfId="0" applyFont="1" applyFill="1" applyBorder="1" applyAlignment="1">
      <alignment horizontal="center" vertical="distributed"/>
    </xf>
    <xf numFmtId="0" fontId="30" fillId="11" borderId="27" xfId="0" applyFont="1" applyFill="1" applyBorder="1" applyAlignment="1">
      <alignment horizontal="center" vertical="distributed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distributed"/>
    </xf>
    <xf numFmtId="0" fontId="33" fillId="0" borderId="0" xfId="0" applyFont="1" applyFill="1" applyBorder="1" applyAlignment="1">
      <alignment horizontal="left" vertical="distributed"/>
    </xf>
    <xf numFmtId="0" fontId="29" fillId="0" borderId="0" xfId="0" applyFont="1" applyFill="1" applyBorder="1" applyAlignment="1">
      <alignment horizontal="center" vertical="distributed"/>
    </xf>
    <xf numFmtId="0" fontId="30" fillId="0" borderId="0" xfId="0" applyFont="1" applyFill="1" applyBorder="1" applyAlignment="1">
      <alignment horizontal="center" vertical="distributed"/>
    </xf>
    <xf numFmtId="0" fontId="30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0" borderId="41" xfId="0" applyFill="1" applyBorder="1" applyAlignment="1">
      <alignment/>
    </xf>
    <xf numFmtId="0" fontId="36" fillId="25" borderId="42" xfId="0" applyFont="1" applyFill="1" applyBorder="1" applyAlignment="1">
      <alignment horizontal="center" vertical="distributed"/>
    </xf>
    <xf numFmtId="0" fontId="36" fillId="25" borderId="43" xfId="0" applyFont="1" applyFill="1" applyBorder="1" applyAlignment="1">
      <alignment horizontal="center" vertical="distributed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 textRotation="90"/>
    </xf>
    <xf numFmtId="0" fontId="16" fillId="7" borderId="29" xfId="0" applyFont="1" applyFill="1" applyBorder="1" applyAlignment="1">
      <alignment horizontal="center" vertical="center" textRotation="90"/>
    </xf>
    <xf numFmtId="0" fontId="0" fillId="0" borderId="44" xfId="0" applyBorder="1" applyAlignment="1">
      <alignment/>
    </xf>
    <xf numFmtId="0" fontId="16" fillId="4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20" borderId="13" xfId="0" applyFill="1" applyBorder="1" applyAlignment="1">
      <alignment/>
    </xf>
    <xf numFmtId="0" fontId="2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8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1" fillId="22" borderId="29" xfId="0" applyFont="1" applyFill="1" applyBorder="1" applyAlignment="1">
      <alignment horizontal="left" vertical="center" indent="1"/>
    </xf>
    <xf numFmtId="0" fontId="31" fillId="22" borderId="21" xfId="0" applyFont="1" applyFill="1" applyBorder="1" applyAlignment="1">
      <alignment horizontal="left" vertical="center" indent="1"/>
    </xf>
    <xf numFmtId="0" fontId="31" fillId="22" borderId="39" xfId="0" applyFont="1" applyFill="1" applyBorder="1" applyAlignment="1">
      <alignment horizontal="left" vertical="center" indent="1"/>
    </xf>
    <xf numFmtId="0" fontId="24" fillId="0" borderId="29" xfId="0" applyFont="1" applyFill="1" applyBorder="1" applyAlignment="1">
      <alignment horizontal="right" vertical="distributed" indent="2"/>
    </xf>
    <xf numFmtId="0" fontId="24" fillId="22" borderId="29" xfId="0" applyFont="1" applyFill="1" applyBorder="1" applyAlignment="1">
      <alignment horizontal="left" vertical="center" wrapText="1" indent="1"/>
    </xf>
    <xf numFmtId="0" fontId="24" fillId="0" borderId="45" xfId="0" applyFont="1" applyBorder="1" applyAlignment="1">
      <alignment horizontal="right" vertical="distributed" indent="1"/>
    </xf>
    <xf numFmtId="0" fontId="32" fillId="22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3" fillId="0" borderId="13" xfId="0" applyFont="1" applyFill="1" applyBorder="1" applyAlignment="1">
      <alignment horizontal="left" vertical="distributed"/>
    </xf>
    <xf numFmtId="0" fontId="30" fillId="24" borderId="30" xfId="0" applyFont="1" applyFill="1" applyBorder="1" applyAlignment="1">
      <alignment horizontal="center" vertical="distributed"/>
    </xf>
    <xf numFmtId="0" fontId="0" fillId="0" borderId="15" xfId="0" applyBorder="1" applyAlignment="1">
      <alignment/>
    </xf>
    <xf numFmtId="0" fontId="30" fillId="0" borderId="46" xfId="0" applyFont="1" applyBorder="1" applyAlignment="1">
      <alignment/>
    </xf>
    <xf numFmtId="0" fontId="0" fillId="0" borderId="47" xfId="0" applyBorder="1" applyAlignment="1">
      <alignment/>
    </xf>
    <xf numFmtId="0" fontId="39" fillId="27" borderId="48" xfId="0" applyFont="1" applyFill="1" applyBorder="1" applyAlignment="1">
      <alignment horizontal="left" vertical="distributed" wrapText="1"/>
    </xf>
    <xf numFmtId="0" fontId="0" fillId="7" borderId="48" xfId="0" applyFill="1" applyBorder="1" applyAlignment="1">
      <alignment horizontal="center" vertical="distributed"/>
    </xf>
    <xf numFmtId="0" fontId="39" fillId="27" borderId="25" xfId="0" applyFont="1" applyFill="1" applyBorder="1" applyAlignment="1">
      <alignment horizontal="left" vertical="distributed" wrapText="1"/>
    </xf>
    <xf numFmtId="0" fontId="0" fillId="7" borderId="25" xfId="0" applyFill="1" applyBorder="1" applyAlignment="1">
      <alignment horizontal="center" vertical="distributed"/>
    </xf>
    <xf numFmtId="0" fontId="39" fillId="27" borderId="25" xfId="0" applyFont="1" applyFill="1" applyBorder="1" applyAlignment="1">
      <alignment horizontal="left" vertical="distributed"/>
    </xf>
    <xf numFmtId="0" fontId="39" fillId="27" borderId="34" xfId="0" applyFont="1" applyFill="1" applyBorder="1" applyAlignment="1">
      <alignment horizontal="left" vertical="distributed" wrapText="1"/>
    </xf>
    <xf numFmtId="0" fontId="39" fillId="27" borderId="34" xfId="0" applyFont="1" applyFill="1" applyBorder="1" applyAlignment="1">
      <alignment horizontal="left" vertical="distributed"/>
    </xf>
    <xf numFmtId="0" fontId="0" fillId="7" borderId="36" xfId="0" applyFill="1" applyBorder="1" applyAlignment="1">
      <alignment horizontal="center" vertical="distributed"/>
    </xf>
    <xf numFmtId="0" fontId="39" fillId="27" borderId="37" xfId="0" applyFont="1" applyFill="1" applyBorder="1" applyAlignment="1">
      <alignment horizontal="left" vertical="distributed"/>
    </xf>
    <xf numFmtId="0" fontId="39" fillId="27" borderId="34" xfId="0" applyFont="1" applyFill="1" applyBorder="1" applyAlignment="1">
      <alignment vertical="distributed"/>
    </xf>
    <xf numFmtId="0" fontId="0" fillId="7" borderId="37" xfId="0" applyFill="1" applyBorder="1" applyAlignment="1">
      <alignment horizontal="center" vertical="distributed"/>
    </xf>
    <xf numFmtId="0" fontId="39" fillId="27" borderId="37" xfId="0" applyFont="1" applyFill="1" applyBorder="1" applyAlignment="1">
      <alignment horizontal="left" vertical="distributed" wrapText="1"/>
    </xf>
    <xf numFmtId="0" fontId="0" fillId="7" borderId="34" xfId="0" applyFill="1" applyBorder="1" applyAlignment="1">
      <alignment horizontal="center" vertical="distributed"/>
    </xf>
    <xf numFmtId="0" fontId="39" fillId="27" borderId="25" xfId="0" applyFont="1" applyFill="1" applyBorder="1" applyAlignment="1">
      <alignment vertical="distributed"/>
    </xf>
    <xf numFmtId="0" fontId="39" fillId="27" borderId="27" xfId="0" applyFont="1" applyFill="1" applyBorder="1" applyAlignment="1">
      <alignment horizontal="left" vertical="distributed" wrapText="1"/>
    </xf>
    <xf numFmtId="0" fontId="0" fillId="7" borderId="20" xfId="0" applyFill="1" applyBorder="1" applyAlignment="1">
      <alignment horizontal="center" vertical="distributed"/>
    </xf>
    <xf numFmtId="0" fontId="39" fillId="27" borderId="27" xfId="0" applyFont="1" applyFill="1" applyBorder="1" applyAlignment="1">
      <alignment horizontal="left" vertical="distributed"/>
    </xf>
    <xf numFmtId="0" fontId="30" fillId="28" borderId="0" xfId="0" applyFont="1" applyFill="1" applyAlignment="1">
      <alignment horizontal="center"/>
    </xf>
    <xf numFmtId="0" fontId="39" fillId="27" borderId="37" xfId="0" applyFont="1" applyFill="1" applyBorder="1" applyAlignment="1">
      <alignment vertical="distributed"/>
    </xf>
    <xf numFmtId="0" fontId="30" fillId="25" borderId="0" xfId="0" applyFont="1" applyFill="1" applyAlignment="1">
      <alignment horizontal="center"/>
    </xf>
    <xf numFmtId="0" fontId="30" fillId="28" borderId="25" xfId="0" applyFont="1" applyFill="1" applyBorder="1" applyAlignment="1">
      <alignment horizontal="center"/>
    </xf>
    <xf numFmtId="0" fontId="39" fillId="27" borderId="48" xfId="0" applyFont="1" applyFill="1" applyBorder="1" applyAlignment="1">
      <alignment horizontal="left" vertical="distributed"/>
    </xf>
    <xf numFmtId="0" fontId="0" fillId="0" borderId="49" xfId="0" applyBorder="1" applyAlignment="1">
      <alignment/>
    </xf>
    <xf numFmtId="0" fontId="22" fillId="24" borderId="22" xfId="0" applyFont="1" applyFill="1" applyBorder="1" applyAlignment="1">
      <alignment horizontal="center" vertical="distributed"/>
    </xf>
    <xf numFmtId="0" fontId="22" fillId="24" borderId="34" xfId="0" applyFont="1" applyFill="1" applyBorder="1" applyAlignment="1">
      <alignment horizontal="center" vertical="distributed"/>
    </xf>
    <xf numFmtId="0" fontId="22" fillId="24" borderId="20" xfId="0" applyFont="1" applyFill="1" applyBorder="1" applyAlignment="1">
      <alignment horizontal="center" vertical="distributed"/>
    </xf>
    <xf numFmtId="0" fontId="0" fillId="20" borderId="17" xfId="0" applyFill="1" applyBorder="1" applyAlignment="1">
      <alignment/>
    </xf>
    <xf numFmtId="0" fontId="0" fillId="20" borderId="14" xfId="0" applyFill="1" applyBorder="1" applyAlignment="1">
      <alignment/>
    </xf>
    <xf numFmtId="0" fontId="26" fillId="0" borderId="0" xfId="52" applyFont="1" applyAlignment="1">
      <alignment horizontal="center" wrapText="1"/>
      <protection/>
    </xf>
    <xf numFmtId="0" fontId="26" fillId="0" borderId="0" xfId="52" applyFont="1" applyAlignment="1">
      <alignment horizontal="center"/>
      <protection/>
    </xf>
    <xf numFmtId="0" fontId="4" fillId="0" borderId="0" xfId="52">
      <alignment/>
      <protection/>
    </xf>
    <xf numFmtId="0" fontId="27" fillId="0" borderId="11" xfId="52" applyFont="1" applyBorder="1" applyAlignment="1">
      <alignment horizontal="left"/>
      <protection/>
    </xf>
    <xf numFmtId="0" fontId="4" fillId="0" borderId="11" xfId="52" applyBorder="1">
      <alignment/>
      <protection/>
    </xf>
    <xf numFmtId="0" fontId="4" fillId="0" borderId="44" xfId="52" applyBorder="1">
      <alignment/>
      <protection/>
    </xf>
    <xf numFmtId="0" fontId="16" fillId="0" borderId="22" xfId="52" applyFont="1" applyBorder="1" applyAlignment="1">
      <alignment horizontal="center" vertical="center"/>
      <protection/>
    </xf>
    <xf numFmtId="0" fontId="16" fillId="0" borderId="29" xfId="52" applyFont="1" applyBorder="1" applyAlignment="1">
      <alignment horizontal="center" vertical="center"/>
      <protection/>
    </xf>
    <xf numFmtId="0" fontId="16" fillId="7" borderId="22" xfId="52" applyFont="1" applyFill="1" applyBorder="1" applyAlignment="1">
      <alignment horizontal="center" vertical="center" textRotation="90"/>
      <protection/>
    </xf>
    <xf numFmtId="0" fontId="16" fillId="7" borderId="29" xfId="52" applyFont="1" applyFill="1" applyBorder="1" applyAlignment="1">
      <alignment horizontal="center" vertical="center" textRotation="90"/>
      <protection/>
    </xf>
    <xf numFmtId="0" fontId="28" fillId="0" borderId="48" xfId="52" applyFont="1" applyBorder="1" applyAlignment="1">
      <alignment horizontal="center" vertical="center"/>
      <protection/>
    </xf>
    <xf numFmtId="0" fontId="4" fillId="0" borderId="26" xfId="52" applyBorder="1" applyAlignment="1">
      <alignment vertical="distributed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28" fillId="0" borderId="25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38" xfId="52" applyBorder="1" applyAlignment="1">
      <alignment vertical="distributed"/>
      <protection/>
    </xf>
    <xf numFmtId="0" fontId="4" fillId="0" borderId="39" xfId="52" applyBorder="1" applyAlignment="1">
      <alignment vertical="distributed"/>
      <protection/>
    </xf>
    <xf numFmtId="0" fontId="4" fillId="0" borderId="51" xfId="52" applyBorder="1" applyAlignment="1">
      <alignment vertical="distributed"/>
      <protection/>
    </xf>
    <xf numFmtId="0" fontId="28" fillId="0" borderId="27" xfId="52" applyFont="1" applyBorder="1" applyAlignment="1">
      <alignment horizontal="center" vertical="center"/>
      <protection/>
    </xf>
    <xf numFmtId="0" fontId="4" fillId="0" borderId="30" xfId="52" applyBorder="1" applyAlignment="1">
      <alignment vertical="distributed"/>
      <protection/>
    </xf>
    <xf numFmtId="0" fontId="4" fillId="0" borderId="30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28" fillId="0" borderId="52" xfId="52" applyFont="1" applyBorder="1" applyAlignment="1">
      <alignment horizontal="center" vertical="center"/>
      <protection/>
    </xf>
    <xf numFmtId="0" fontId="40" fillId="0" borderId="29" xfId="52" applyFont="1" applyBorder="1" applyAlignment="1">
      <alignment horizontal="right" vertical="distributed" indent="1"/>
      <protection/>
    </xf>
    <xf numFmtId="0" fontId="4" fillId="0" borderId="29" xfId="52" applyFont="1" applyBorder="1" applyAlignment="1">
      <alignment horizontal="center" vertical="center"/>
      <protection/>
    </xf>
    <xf numFmtId="0" fontId="41" fillId="0" borderId="45" xfId="52" applyFont="1" applyBorder="1" applyAlignment="1">
      <alignment horizontal="right" vertical="distributed" indent="1"/>
      <protection/>
    </xf>
    <xf numFmtId="0" fontId="16" fillId="4" borderId="22" xfId="52" applyFont="1" applyFill="1" applyBorder="1" applyAlignment="1">
      <alignment horizontal="center" vertical="center"/>
      <protection/>
    </xf>
    <xf numFmtId="0" fontId="41" fillId="0" borderId="29" xfId="52" applyFont="1" applyFill="1" applyBorder="1" applyAlignment="1">
      <alignment horizontal="right" vertical="distributed" indent="2"/>
      <protection/>
    </xf>
    <xf numFmtId="0" fontId="24" fillId="24" borderId="22" xfId="52" applyFont="1" applyFill="1" applyBorder="1" applyAlignment="1">
      <alignment horizontal="center" vertical="distributed"/>
      <protection/>
    </xf>
    <xf numFmtId="0" fontId="24" fillId="24" borderId="34" xfId="52" applyFont="1" applyFill="1" applyBorder="1" applyAlignment="1">
      <alignment horizontal="center" vertical="distributed"/>
      <protection/>
    </xf>
    <xf numFmtId="0" fontId="24" fillId="24" borderId="20" xfId="52" applyFont="1" applyFill="1" applyBorder="1" applyAlignment="1">
      <alignment horizontal="center" vertical="distributed"/>
      <protection/>
    </xf>
    <xf numFmtId="0" fontId="4" fillId="0" borderId="0" xfId="52" applyBorder="1">
      <alignment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4" fillId="0" borderId="12" xfId="52" applyBorder="1">
      <alignment/>
      <protection/>
    </xf>
    <xf numFmtId="0" fontId="4" fillId="0" borderId="13" xfId="52" applyBorder="1">
      <alignment/>
      <protection/>
    </xf>
    <xf numFmtId="0" fontId="4" fillId="20" borderId="0" xfId="52" applyFill="1">
      <alignment/>
      <protection/>
    </xf>
    <xf numFmtId="0" fontId="4" fillId="20" borderId="13" xfId="52" applyFill="1" applyBorder="1">
      <alignment/>
      <protection/>
    </xf>
    <xf numFmtId="0" fontId="43" fillId="28" borderId="27" xfId="0" applyFont="1" applyFill="1" applyBorder="1" applyAlignment="1">
      <alignment horizontal="center" vertical="center" wrapText="1"/>
    </xf>
    <xf numFmtId="0" fontId="43" fillId="29" borderId="27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0" fillId="7" borderId="53" xfId="0" applyFill="1" applyBorder="1" applyAlignment="1">
      <alignment horizontal="center" vertical="distributed"/>
    </xf>
    <xf numFmtId="0" fontId="30" fillId="0" borderId="3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distributed"/>
    </xf>
    <xf numFmtId="0" fontId="44" fillId="0" borderId="34" xfId="0" applyFont="1" applyFill="1" applyBorder="1" applyAlignment="1">
      <alignment horizontal="center" vertical="distributed"/>
    </xf>
    <xf numFmtId="0" fontId="30" fillId="0" borderId="37" xfId="0" applyFont="1" applyBorder="1" applyAlignment="1">
      <alignment horizontal="center" vertical="center"/>
    </xf>
    <xf numFmtId="0" fontId="0" fillId="7" borderId="54" xfId="0" applyFill="1" applyBorder="1" applyAlignment="1">
      <alignment horizontal="center" vertical="distributed"/>
    </xf>
    <xf numFmtId="0" fontId="30" fillId="0" borderId="2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distributed"/>
    </xf>
    <xf numFmtId="0" fontId="0" fillId="7" borderId="32" xfId="0" applyFill="1" applyBorder="1" applyAlignment="1">
      <alignment horizontal="center" vertical="distributed"/>
    </xf>
    <xf numFmtId="0" fontId="30" fillId="0" borderId="37" xfId="0" applyFont="1" applyBorder="1" applyAlignment="1">
      <alignment horizontal="center" vertical="distributed"/>
    </xf>
    <xf numFmtId="0" fontId="30" fillId="0" borderId="25" xfId="0" applyFont="1" applyBorder="1" applyAlignment="1">
      <alignment horizontal="center" vertical="distributed"/>
    </xf>
    <xf numFmtId="0" fontId="30" fillId="0" borderId="36" xfId="0" applyFont="1" applyBorder="1" applyAlignment="1">
      <alignment horizontal="center" vertical="center"/>
    </xf>
    <xf numFmtId="0" fontId="0" fillId="7" borderId="42" xfId="0" applyFill="1" applyBorder="1" applyAlignment="1">
      <alignment horizontal="center" vertical="distributed"/>
    </xf>
    <xf numFmtId="0" fontId="0" fillId="7" borderId="10" xfId="0" applyFill="1" applyBorder="1" applyAlignment="1">
      <alignment horizontal="center" vertical="distributed"/>
    </xf>
    <xf numFmtId="0" fontId="30" fillId="0" borderId="27" xfId="0" applyFont="1" applyBorder="1" applyAlignment="1">
      <alignment horizontal="center" vertical="center"/>
    </xf>
    <xf numFmtId="0" fontId="0" fillId="7" borderId="27" xfId="0" applyFill="1" applyBorder="1" applyAlignment="1">
      <alignment horizontal="center" vertical="distributed"/>
    </xf>
    <xf numFmtId="0" fontId="30" fillId="0" borderId="27" xfId="0" applyFont="1" applyBorder="1" applyAlignment="1">
      <alignment horizontal="center" vertical="distributed"/>
    </xf>
    <xf numFmtId="0" fontId="0" fillId="20" borderId="4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20" borderId="18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30" fillId="25" borderId="40" xfId="0" applyFont="1" applyFill="1" applyBorder="1" applyAlignment="1">
      <alignment horizontal="center"/>
    </xf>
    <xf numFmtId="0" fontId="30" fillId="28" borderId="36" xfId="0" applyFont="1" applyFill="1" applyBorder="1" applyAlignment="1">
      <alignment horizontal="center"/>
    </xf>
    <xf numFmtId="0" fontId="30" fillId="0" borderId="55" xfId="0" applyFont="1" applyBorder="1" applyAlignment="1" quotePrefix="1">
      <alignment horizontal="center" vertical="distributed"/>
    </xf>
    <xf numFmtId="0" fontId="30" fillId="0" borderId="56" xfId="0" applyFont="1" applyBorder="1" applyAlignment="1" quotePrefix="1">
      <alignment horizontal="center"/>
    </xf>
    <xf numFmtId="0" fontId="30" fillId="24" borderId="27" xfId="0" applyFont="1" applyFill="1" applyBorder="1" applyAlignment="1">
      <alignment horizontal="center" vertical="distributed"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24" fillId="0" borderId="44" xfId="0" applyFont="1" applyBorder="1" applyAlignment="1">
      <alignment horizontal="center" vertical="distributed"/>
    </xf>
    <xf numFmtId="0" fontId="24" fillId="0" borderId="57" xfId="0" applyFont="1" applyBorder="1" applyAlignment="1">
      <alignment horizontal="center" vertical="distributed"/>
    </xf>
    <xf numFmtId="0" fontId="24" fillId="0" borderId="29" xfId="0" applyFont="1" applyBorder="1" applyAlignment="1">
      <alignment horizontal="center" vertical="distributed"/>
    </xf>
    <xf numFmtId="0" fontId="28" fillId="0" borderId="17" xfId="0" applyFont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3" fillId="20" borderId="35" xfId="0" applyFont="1" applyFill="1" applyBorder="1" applyAlignment="1">
      <alignment horizontal="center" vertical="center"/>
    </xf>
    <xf numFmtId="0" fontId="43" fillId="20" borderId="20" xfId="0" applyFont="1" applyFill="1" applyBorder="1" applyAlignment="1">
      <alignment horizontal="center" vertical="center"/>
    </xf>
    <xf numFmtId="0" fontId="43" fillId="20" borderId="45" xfId="0" applyFont="1" applyFill="1" applyBorder="1" applyAlignment="1">
      <alignment horizontal="center" vertical="center"/>
    </xf>
    <xf numFmtId="0" fontId="43" fillId="20" borderId="21" xfId="0" applyFont="1" applyFill="1" applyBorder="1" applyAlignment="1">
      <alignment horizontal="center" vertical="center"/>
    </xf>
    <xf numFmtId="0" fontId="43" fillId="3" borderId="38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20" borderId="58" xfId="0" applyFont="1" applyFill="1" applyBorder="1" applyAlignment="1">
      <alignment horizontal="center" vertical="center"/>
    </xf>
    <xf numFmtId="0" fontId="43" fillId="20" borderId="39" xfId="0" applyFont="1" applyFill="1" applyBorder="1" applyAlignment="1">
      <alignment horizontal="center" vertical="center"/>
    </xf>
    <xf numFmtId="0" fontId="43" fillId="27" borderId="35" xfId="0" applyFont="1" applyFill="1" applyBorder="1" applyAlignment="1">
      <alignment horizontal="center" vertical="center"/>
    </xf>
    <xf numFmtId="0" fontId="43" fillId="27" borderId="20" xfId="0" applyFont="1" applyFill="1" applyBorder="1" applyAlignment="1">
      <alignment horizontal="center" vertical="center"/>
    </xf>
    <xf numFmtId="0" fontId="27" fillId="0" borderId="0" xfId="52" applyFont="1" applyAlignment="1">
      <alignment horizontal="center" vertical="distributed"/>
      <protection/>
    </xf>
    <xf numFmtId="0" fontId="28" fillId="0" borderId="17" xfId="52" applyFont="1" applyBorder="1" applyAlignment="1">
      <alignment horizontal="center" vertical="top"/>
      <protection/>
    </xf>
    <xf numFmtId="0" fontId="4" fillId="20" borderId="15" xfId="52" applyFill="1" applyBorder="1" applyAlignment="1">
      <alignment horizontal="center"/>
      <protection/>
    </xf>
    <xf numFmtId="0" fontId="4" fillId="20" borderId="16" xfId="52" applyFill="1" applyBorder="1" applyAlignment="1">
      <alignment horizontal="center"/>
      <protection/>
    </xf>
    <xf numFmtId="0" fontId="24" fillId="0" borderId="44" xfId="52" applyFont="1" applyBorder="1" applyAlignment="1">
      <alignment horizontal="center" vertical="distributed"/>
      <protection/>
    </xf>
    <xf numFmtId="0" fontId="24" fillId="0" borderId="57" xfId="52" applyFont="1" applyBorder="1" applyAlignment="1">
      <alignment horizontal="center" vertical="distributed"/>
      <protection/>
    </xf>
    <xf numFmtId="0" fontId="24" fillId="0" borderId="29" xfId="52" applyFont="1" applyBorder="1" applyAlignment="1">
      <alignment horizontal="center" vertical="distributed"/>
      <protection/>
    </xf>
    <xf numFmtId="0" fontId="4" fillId="0" borderId="44" xfId="52" applyBorder="1">
      <alignment/>
      <protection/>
    </xf>
    <xf numFmtId="0" fontId="4" fillId="0" borderId="29" xfId="52" applyBorder="1">
      <alignment/>
      <protection/>
    </xf>
    <xf numFmtId="0" fontId="27" fillId="0" borderId="0" xfId="0" applyFont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27" fillId="0" borderId="0" xfId="0" applyFont="1" applyAlignment="1">
      <alignment horizontal="center" vertical="distributed"/>
    </xf>
    <xf numFmtId="0" fontId="22" fillId="3" borderId="44" xfId="0" applyFont="1" applyFill="1" applyBorder="1" applyAlignment="1">
      <alignment horizontal="left" vertical="center" wrapText="1"/>
    </xf>
    <xf numFmtId="0" fontId="22" fillId="3" borderId="57" xfId="0" applyFont="1" applyFill="1" applyBorder="1" applyAlignment="1">
      <alignment horizontal="left" vertical="center" wrapText="1"/>
    </xf>
    <xf numFmtId="0" fontId="22" fillId="3" borderId="29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top"/>
    </xf>
    <xf numFmtId="0" fontId="0" fillId="20" borderId="17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22" fillId="3" borderId="44" xfId="0" applyFont="1" applyFill="1" applyBorder="1" applyAlignment="1">
      <alignment horizontal="left" vertical="distributed"/>
    </xf>
    <xf numFmtId="0" fontId="22" fillId="3" borderId="57" xfId="0" applyFont="1" applyFill="1" applyBorder="1" applyAlignment="1">
      <alignment horizontal="left" vertical="distributed"/>
    </xf>
    <xf numFmtId="0" fontId="22" fillId="3" borderId="29" xfId="0" applyFont="1" applyFill="1" applyBorder="1" applyAlignment="1">
      <alignment horizontal="left" vertical="distributed"/>
    </xf>
    <xf numFmtId="0" fontId="0" fillId="3" borderId="57" xfId="0" applyFill="1" applyBorder="1" applyAlignment="1">
      <alignment horizontal="left" vertical="distributed"/>
    </xf>
    <xf numFmtId="0" fontId="0" fillId="3" borderId="29" xfId="0" applyFill="1" applyBorder="1" applyAlignment="1">
      <alignment horizontal="left" vertical="distributed"/>
    </xf>
    <xf numFmtId="0" fontId="44" fillId="0" borderId="27" xfId="0" applyFont="1" applyFill="1" applyBorder="1" applyAlignment="1">
      <alignment horizontal="center" vertical="distributed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INAL RECORD - FORESTER'S RUN (TEAMS) (PROTOKÓŁ KOŃCOWY - BIEG LEŚNIKA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10</xdr:row>
      <xdr:rowOff>304800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7172325" y="438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4" width="17.75390625" style="0" customWidth="1"/>
    <col min="5" max="6" width="10.75390625" style="0" customWidth="1"/>
  </cols>
  <sheetData>
    <row r="1" spans="1:6" ht="27" customHeight="1">
      <c r="A1" s="223" t="s">
        <v>192</v>
      </c>
      <c r="B1" s="223"/>
      <c r="C1" s="223"/>
      <c r="D1" s="223"/>
      <c r="E1" s="223"/>
      <c r="F1" s="223"/>
    </row>
    <row r="2" spans="2:6" ht="23.25" customHeight="1">
      <c r="B2" s="224"/>
      <c r="C2" s="224"/>
      <c r="D2" s="224"/>
      <c r="E2" s="224"/>
      <c r="F2" s="224"/>
    </row>
    <row r="3" spans="1:6" ht="6" customHeight="1" thickBot="1">
      <c r="A3" s="6"/>
      <c r="B3" s="6"/>
      <c r="C3" s="6"/>
      <c r="D3" s="6"/>
      <c r="E3" s="6"/>
      <c r="F3" s="6"/>
    </row>
    <row r="4" spans="1:6" ht="27.75" customHeight="1">
      <c r="A4" s="225" t="s">
        <v>93</v>
      </c>
      <c r="B4" s="227" t="s">
        <v>193</v>
      </c>
      <c r="C4" s="231" t="s">
        <v>194</v>
      </c>
      <c r="D4" s="232"/>
      <c r="E4" s="233" t="s">
        <v>70</v>
      </c>
      <c r="F4" s="229" t="s">
        <v>195</v>
      </c>
    </row>
    <row r="5" spans="1:6" ht="38.25" customHeight="1" thickBot="1">
      <c r="A5" s="226"/>
      <c r="B5" s="228"/>
      <c r="C5" s="184" t="s">
        <v>196</v>
      </c>
      <c r="D5" s="185" t="s">
        <v>197</v>
      </c>
      <c r="E5" s="234"/>
      <c r="F5" s="230"/>
    </row>
    <row r="6" spans="1:6" ht="39.75" customHeight="1">
      <c r="A6" s="186" t="s">
        <v>0</v>
      </c>
      <c r="B6" s="187" t="s">
        <v>53</v>
      </c>
      <c r="C6" s="188">
        <v>5649</v>
      </c>
      <c r="D6" s="188">
        <v>3850</v>
      </c>
      <c r="E6" s="189">
        <f aca="true" t="shared" si="0" ref="E6:E22">SUM(C6,D6)</f>
        <v>9499</v>
      </c>
      <c r="F6" s="190">
        <f aca="true" t="shared" si="1" ref="F6:F22">IF(E6=0,"",RANK(E6,$E$4:$E$22))</f>
        <v>1</v>
      </c>
    </row>
    <row r="7" spans="1:6" ht="39.75" customHeight="1">
      <c r="A7" s="191" t="s">
        <v>1</v>
      </c>
      <c r="B7" s="192" t="s">
        <v>54</v>
      </c>
      <c r="C7" s="193">
        <v>2200</v>
      </c>
      <c r="D7" s="193">
        <v>2895</v>
      </c>
      <c r="E7" s="194">
        <f t="shared" si="0"/>
        <v>5095</v>
      </c>
      <c r="F7" s="190">
        <v>14</v>
      </c>
    </row>
    <row r="8" spans="1:6" ht="39.75" customHeight="1">
      <c r="A8" s="193" t="s">
        <v>2</v>
      </c>
      <c r="B8" s="195" t="s">
        <v>55</v>
      </c>
      <c r="C8" s="193">
        <v>3033</v>
      </c>
      <c r="D8" s="193">
        <v>2680</v>
      </c>
      <c r="E8" s="196">
        <f t="shared" si="0"/>
        <v>5713</v>
      </c>
      <c r="F8" s="190">
        <v>12</v>
      </c>
    </row>
    <row r="9" spans="1:6" ht="39.75" customHeight="1">
      <c r="A9" s="188" t="s">
        <v>3</v>
      </c>
      <c r="B9" s="192" t="s">
        <v>56</v>
      </c>
      <c r="C9" s="193">
        <v>5637</v>
      </c>
      <c r="D9" s="193">
        <v>2540</v>
      </c>
      <c r="E9" s="197">
        <f t="shared" si="0"/>
        <v>8177</v>
      </c>
      <c r="F9" s="190">
        <f t="shared" si="1"/>
        <v>6</v>
      </c>
    </row>
    <row r="10" spans="1:6" ht="39.75" customHeight="1">
      <c r="A10" s="188" t="s">
        <v>4</v>
      </c>
      <c r="B10" s="195" t="s">
        <v>57</v>
      </c>
      <c r="C10" s="193">
        <v>3474</v>
      </c>
      <c r="D10" s="193">
        <v>2515</v>
      </c>
      <c r="E10" s="197">
        <f t="shared" si="0"/>
        <v>5989</v>
      </c>
      <c r="F10" s="190">
        <v>11</v>
      </c>
    </row>
    <row r="11" spans="1:6" ht="39.75" customHeight="1">
      <c r="A11" s="198" t="s">
        <v>5</v>
      </c>
      <c r="B11" s="192" t="s">
        <v>58</v>
      </c>
      <c r="C11" s="193">
        <v>3067</v>
      </c>
      <c r="D11" s="193">
        <v>2340</v>
      </c>
      <c r="E11" s="194">
        <f t="shared" si="0"/>
        <v>5407</v>
      </c>
      <c r="F11" s="190">
        <v>13</v>
      </c>
    </row>
    <row r="12" spans="1:6" ht="39.75" customHeight="1">
      <c r="A12" s="193" t="s">
        <v>6</v>
      </c>
      <c r="B12" s="199" t="s">
        <v>59</v>
      </c>
      <c r="C12" s="193">
        <v>5053</v>
      </c>
      <c r="D12" s="193">
        <v>3925</v>
      </c>
      <c r="E12" s="197">
        <f t="shared" si="0"/>
        <v>8978</v>
      </c>
      <c r="F12" s="190">
        <f t="shared" si="1"/>
        <v>2</v>
      </c>
    </row>
    <row r="13" spans="1:6" ht="39.75" customHeight="1">
      <c r="A13" s="188" t="s">
        <v>7</v>
      </c>
      <c r="B13" s="199" t="s">
        <v>60</v>
      </c>
      <c r="C13" s="193">
        <v>2842</v>
      </c>
      <c r="D13" s="193">
        <v>2240</v>
      </c>
      <c r="E13" s="197">
        <f t="shared" si="0"/>
        <v>5082</v>
      </c>
      <c r="F13" s="190">
        <v>15</v>
      </c>
    </row>
    <row r="14" spans="1:6" ht="39.75" customHeight="1">
      <c r="A14" s="198" t="s">
        <v>8</v>
      </c>
      <c r="B14" s="199" t="s">
        <v>61</v>
      </c>
      <c r="C14" s="193">
        <v>4536</v>
      </c>
      <c r="D14" s="193">
        <v>3535</v>
      </c>
      <c r="E14" s="197">
        <f t="shared" si="0"/>
        <v>8071</v>
      </c>
      <c r="F14" s="190">
        <f t="shared" si="1"/>
        <v>7</v>
      </c>
    </row>
    <row r="15" spans="1:6" ht="39.75" customHeight="1">
      <c r="A15" s="193" t="s">
        <v>9</v>
      </c>
      <c r="B15" s="199" t="s">
        <v>62</v>
      </c>
      <c r="C15" s="193">
        <v>4657</v>
      </c>
      <c r="D15" s="193">
        <v>3075</v>
      </c>
      <c r="E15" s="197">
        <f t="shared" si="0"/>
        <v>7732</v>
      </c>
      <c r="F15" s="190">
        <f t="shared" si="1"/>
        <v>8</v>
      </c>
    </row>
    <row r="16" spans="1:6" ht="39.75" customHeight="1">
      <c r="A16" s="198" t="s">
        <v>10</v>
      </c>
      <c r="B16" s="199" t="s">
        <v>63</v>
      </c>
      <c r="C16" s="193">
        <v>3401</v>
      </c>
      <c r="D16" s="193">
        <v>3355</v>
      </c>
      <c r="E16" s="194">
        <f t="shared" si="0"/>
        <v>6756</v>
      </c>
      <c r="F16" s="190">
        <v>9</v>
      </c>
    </row>
    <row r="17" spans="1:6" ht="39.75" customHeight="1">
      <c r="A17" s="191" t="s">
        <v>11</v>
      </c>
      <c r="B17" s="199" t="s">
        <v>64</v>
      </c>
      <c r="C17" s="193">
        <v>5591</v>
      </c>
      <c r="D17" s="193">
        <v>3250</v>
      </c>
      <c r="E17" s="197">
        <f t="shared" si="0"/>
        <v>8841</v>
      </c>
      <c r="F17" s="190">
        <f t="shared" si="1"/>
        <v>4</v>
      </c>
    </row>
    <row r="18" spans="1:6" ht="39.75" customHeight="1">
      <c r="A18" s="191" t="s">
        <v>12</v>
      </c>
      <c r="B18" s="199" t="s">
        <v>65</v>
      </c>
      <c r="C18" s="193">
        <v>5008</v>
      </c>
      <c r="D18" s="193">
        <v>3905</v>
      </c>
      <c r="E18" s="194">
        <f t="shared" si="0"/>
        <v>8913</v>
      </c>
      <c r="F18" s="190">
        <f t="shared" si="1"/>
        <v>3</v>
      </c>
    </row>
    <row r="19" spans="1:6" ht="39.75" customHeight="1">
      <c r="A19" s="193" t="s">
        <v>13</v>
      </c>
      <c r="B19" s="199" t="s">
        <v>66</v>
      </c>
      <c r="C19" s="193">
        <v>1255</v>
      </c>
      <c r="D19" s="193">
        <v>3650</v>
      </c>
      <c r="E19" s="196">
        <f t="shared" si="0"/>
        <v>4905</v>
      </c>
      <c r="F19" s="190">
        <v>16</v>
      </c>
    </row>
    <row r="20" spans="1:6" ht="39.75" customHeight="1">
      <c r="A20" s="193" t="s">
        <v>14</v>
      </c>
      <c r="B20" s="200" t="s">
        <v>67</v>
      </c>
      <c r="C20" s="193">
        <v>5354</v>
      </c>
      <c r="D20" s="193">
        <v>3260</v>
      </c>
      <c r="E20" s="197">
        <f t="shared" si="0"/>
        <v>8614</v>
      </c>
      <c r="F20" s="190">
        <f t="shared" si="1"/>
        <v>5</v>
      </c>
    </row>
    <row r="21" spans="1:6" ht="39.75" customHeight="1">
      <c r="A21" s="198" t="s">
        <v>15</v>
      </c>
      <c r="B21" s="200" t="s">
        <v>68</v>
      </c>
      <c r="C21" s="193">
        <v>4212</v>
      </c>
      <c r="D21" s="193">
        <v>2475</v>
      </c>
      <c r="E21" s="197">
        <f t="shared" si="0"/>
        <v>6687</v>
      </c>
      <c r="F21" s="190">
        <v>10</v>
      </c>
    </row>
    <row r="22" spans="1:6" ht="39.75" customHeight="1" thickBot="1">
      <c r="A22" s="201" t="s">
        <v>16</v>
      </c>
      <c r="B22" s="202" t="s">
        <v>69</v>
      </c>
      <c r="C22" s="201">
        <v>3234</v>
      </c>
      <c r="D22" s="201">
        <v>4390</v>
      </c>
      <c r="E22" s="203">
        <f t="shared" si="0"/>
        <v>7624</v>
      </c>
      <c r="F22" s="264"/>
    </row>
    <row r="23" ht="12.75">
      <c r="A23" s="51"/>
    </row>
    <row r="24" spans="3:11" ht="45.75" customHeight="1">
      <c r="C24" s="111"/>
      <c r="D24" s="204"/>
      <c r="E24" s="143"/>
      <c r="F24" s="144"/>
      <c r="G24" s="205"/>
      <c r="H24" s="206"/>
      <c r="I24" s="206"/>
      <c r="J24" s="206"/>
      <c r="K24" s="206"/>
    </row>
    <row r="25" spans="3:12" ht="12.75">
      <c r="C25" s="111"/>
      <c r="D25" s="207"/>
      <c r="E25" s="208"/>
      <c r="F25" s="209"/>
      <c r="G25" s="210"/>
      <c r="H25" s="210"/>
      <c r="I25" s="210"/>
      <c r="J25" s="210"/>
      <c r="K25" s="210"/>
      <c r="L25" s="7"/>
    </row>
    <row r="26" spans="4:11" ht="12.75">
      <c r="D26" s="222" t="s">
        <v>104</v>
      </c>
      <c r="E26" s="222"/>
      <c r="F26" s="222"/>
      <c r="G26" s="211"/>
      <c r="H26" s="211"/>
      <c r="I26" s="211"/>
      <c r="J26" s="211"/>
      <c r="K26" s="211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</sheetData>
  <sheetProtection/>
  <mergeCells count="8">
    <mergeCell ref="D26:F26"/>
    <mergeCell ref="A1:F1"/>
    <mergeCell ref="B2:F2"/>
    <mergeCell ref="A4:A5"/>
    <mergeCell ref="B4:B5"/>
    <mergeCell ref="F4:F5"/>
    <mergeCell ref="C4:D4"/>
    <mergeCell ref="E4:E5"/>
  </mergeCells>
  <printOptions/>
  <pageMargins left="0.7874015748031497" right="0.7874015748031497" top="0.7874015748031497" bottom="0.984251968503937" header="0.2362204724409449" footer="0.5118110236220472"/>
  <pageSetup horizontalDpi="600" verticalDpi="600" orientation="portrait" paperSize="9" scale="81" r:id="rId2"/>
  <headerFooter alignWithMargins="0">
    <oddHeader>&amp;C&amp;9 10 th EUROPEAN STUDENTS CHAMPIONSHIP IN FORESTRY SKILLS 2011 
Goraj - Zamek, Poland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90" zoomScaleNormal="75" zoomScaleSheetLayoutView="90" workbookViewId="0" topLeftCell="A1">
      <selection activeCell="A3" sqref="A3"/>
    </sheetView>
  </sheetViews>
  <sheetFormatPr defaultColWidth="9.00390625" defaultRowHeight="12.75"/>
  <cols>
    <col min="1" max="1" width="5.00390625" style="147" customWidth="1"/>
    <col min="2" max="2" width="50.25390625" style="147" customWidth="1"/>
    <col min="3" max="12" width="6.375" style="147" customWidth="1"/>
    <col min="13" max="13" width="6.25390625" style="147" customWidth="1"/>
    <col min="14" max="19" width="6.375" style="147" customWidth="1"/>
    <col min="20" max="16384" width="10.25390625" style="147" customWidth="1"/>
  </cols>
  <sheetData>
    <row r="1" spans="1:12" ht="6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20" ht="26.25" customHeight="1">
      <c r="A2" s="235" t="s">
        <v>173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19" ht="6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149"/>
      <c r="Q3" s="149"/>
      <c r="R3" s="149"/>
      <c r="S3" s="149"/>
    </row>
    <row r="4" spans="1:19" ht="18" customHeight="1" thickBot="1">
      <c r="A4" s="242"/>
      <c r="B4" s="243"/>
      <c r="C4" s="239" t="s">
        <v>72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1"/>
    </row>
    <row r="5" spans="1:19" ht="114.75" customHeight="1" thickBot="1">
      <c r="A5" s="151" t="s">
        <v>93</v>
      </c>
      <c r="B5" s="152" t="s">
        <v>52</v>
      </c>
      <c r="C5" s="153" t="s">
        <v>53</v>
      </c>
      <c r="D5" s="153" t="s">
        <v>54</v>
      </c>
      <c r="E5" s="153" t="s">
        <v>55</v>
      </c>
      <c r="F5" s="153" t="s">
        <v>56</v>
      </c>
      <c r="G5" s="154" t="s">
        <v>57</v>
      </c>
      <c r="H5" s="153" t="s">
        <v>58</v>
      </c>
      <c r="I5" s="153" t="s">
        <v>59</v>
      </c>
      <c r="J5" s="153" t="s">
        <v>60</v>
      </c>
      <c r="K5" s="154" t="s">
        <v>61</v>
      </c>
      <c r="L5" s="154" t="s">
        <v>62</v>
      </c>
      <c r="M5" s="154" t="s">
        <v>63</v>
      </c>
      <c r="N5" s="154" t="s">
        <v>64</v>
      </c>
      <c r="O5" s="153" t="s">
        <v>65</v>
      </c>
      <c r="P5" s="153" t="s">
        <v>66</v>
      </c>
      <c r="Q5" s="154" t="s">
        <v>67</v>
      </c>
      <c r="R5" s="153" t="s">
        <v>68</v>
      </c>
      <c r="S5" s="153" t="s">
        <v>69</v>
      </c>
    </row>
    <row r="6" spans="1:19" ht="18" customHeight="1">
      <c r="A6" s="155">
        <v>1</v>
      </c>
      <c r="B6" s="156" t="s">
        <v>174</v>
      </c>
      <c r="C6" s="157">
        <v>350</v>
      </c>
      <c r="D6" s="157">
        <v>350</v>
      </c>
      <c r="E6" s="157">
        <v>175</v>
      </c>
      <c r="F6" s="157">
        <v>245</v>
      </c>
      <c r="G6" s="158">
        <v>210</v>
      </c>
      <c r="H6" s="157">
        <v>315</v>
      </c>
      <c r="I6" s="157">
        <v>350</v>
      </c>
      <c r="J6" s="157">
        <v>140</v>
      </c>
      <c r="K6" s="158">
        <v>350</v>
      </c>
      <c r="L6" s="158">
        <v>315</v>
      </c>
      <c r="M6" s="158">
        <v>350</v>
      </c>
      <c r="N6" s="158">
        <v>315</v>
      </c>
      <c r="O6" s="157">
        <v>350</v>
      </c>
      <c r="P6" s="157">
        <v>350</v>
      </c>
      <c r="Q6" s="158">
        <v>350</v>
      </c>
      <c r="R6" s="157">
        <v>315</v>
      </c>
      <c r="S6" s="157">
        <v>315</v>
      </c>
    </row>
    <row r="7" spans="1:19" ht="18" customHeight="1">
      <c r="A7" s="159">
        <v>2</v>
      </c>
      <c r="B7" s="156" t="s">
        <v>175</v>
      </c>
      <c r="C7" s="160">
        <v>140</v>
      </c>
      <c r="D7" s="160">
        <v>210</v>
      </c>
      <c r="E7" s="160">
        <v>140</v>
      </c>
      <c r="F7" s="160">
        <v>245</v>
      </c>
      <c r="G7" s="161">
        <v>35</v>
      </c>
      <c r="H7" s="160">
        <v>105</v>
      </c>
      <c r="I7" s="160">
        <v>245</v>
      </c>
      <c r="J7" s="160">
        <v>210</v>
      </c>
      <c r="K7" s="161">
        <v>175</v>
      </c>
      <c r="L7" s="161">
        <v>140</v>
      </c>
      <c r="M7" s="161">
        <v>70</v>
      </c>
      <c r="N7" s="161">
        <v>140</v>
      </c>
      <c r="O7" s="160">
        <v>315</v>
      </c>
      <c r="P7" s="160">
        <v>210</v>
      </c>
      <c r="Q7" s="161">
        <v>105</v>
      </c>
      <c r="R7" s="160">
        <v>140</v>
      </c>
      <c r="S7" s="160">
        <v>280</v>
      </c>
    </row>
    <row r="8" spans="1:19" ht="18" customHeight="1">
      <c r="A8" s="159">
        <v>3</v>
      </c>
      <c r="B8" s="156" t="s">
        <v>176</v>
      </c>
      <c r="C8" s="160">
        <v>280</v>
      </c>
      <c r="D8" s="160">
        <v>245</v>
      </c>
      <c r="E8" s="160">
        <v>105</v>
      </c>
      <c r="F8" s="160">
        <v>245</v>
      </c>
      <c r="G8" s="161">
        <v>140</v>
      </c>
      <c r="H8" s="160">
        <v>35</v>
      </c>
      <c r="I8" s="160">
        <v>280</v>
      </c>
      <c r="J8" s="160">
        <v>0</v>
      </c>
      <c r="K8" s="161">
        <v>350</v>
      </c>
      <c r="L8" s="161">
        <v>175</v>
      </c>
      <c r="M8" s="161">
        <v>140</v>
      </c>
      <c r="N8" s="161">
        <v>280</v>
      </c>
      <c r="O8" s="160">
        <v>280</v>
      </c>
      <c r="P8" s="160">
        <v>210</v>
      </c>
      <c r="Q8" s="161">
        <v>175</v>
      </c>
      <c r="R8" s="160">
        <v>210</v>
      </c>
      <c r="S8" s="160">
        <v>245</v>
      </c>
    </row>
    <row r="9" spans="1:19" ht="18" customHeight="1">
      <c r="A9" s="159">
        <v>4</v>
      </c>
      <c r="B9" s="156" t="s">
        <v>177</v>
      </c>
      <c r="C9" s="160">
        <v>150</v>
      </c>
      <c r="D9" s="160">
        <v>150</v>
      </c>
      <c r="E9" s="160">
        <v>0</v>
      </c>
      <c r="F9" s="160">
        <v>0</v>
      </c>
      <c r="G9" s="161">
        <v>0</v>
      </c>
      <c r="H9" s="160">
        <v>350</v>
      </c>
      <c r="I9" s="160">
        <v>100</v>
      </c>
      <c r="J9" s="160">
        <v>350</v>
      </c>
      <c r="K9" s="161">
        <v>0</v>
      </c>
      <c r="L9" s="161">
        <v>250</v>
      </c>
      <c r="M9" s="161">
        <v>300</v>
      </c>
      <c r="N9" s="161">
        <v>0</v>
      </c>
      <c r="O9" s="160">
        <v>350</v>
      </c>
      <c r="P9" s="160">
        <v>50</v>
      </c>
      <c r="Q9" s="161">
        <v>150</v>
      </c>
      <c r="R9" s="160">
        <v>0</v>
      </c>
      <c r="S9" s="160">
        <v>350</v>
      </c>
    </row>
    <row r="10" spans="1:19" ht="18" customHeight="1">
      <c r="A10" s="159">
        <v>5</v>
      </c>
      <c r="B10" s="156" t="s">
        <v>178</v>
      </c>
      <c r="C10" s="160">
        <v>0</v>
      </c>
      <c r="D10" s="160">
        <v>0</v>
      </c>
      <c r="E10" s="160">
        <v>0</v>
      </c>
      <c r="F10" s="160">
        <v>100</v>
      </c>
      <c r="G10" s="161">
        <v>100</v>
      </c>
      <c r="H10" s="160">
        <v>0</v>
      </c>
      <c r="I10" s="160">
        <v>200</v>
      </c>
      <c r="J10" s="160">
        <v>150</v>
      </c>
      <c r="K10" s="161">
        <v>150</v>
      </c>
      <c r="L10" s="161">
        <v>250</v>
      </c>
      <c r="M10" s="161">
        <v>0</v>
      </c>
      <c r="N10" s="161">
        <v>0</v>
      </c>
      <c r="O10" s="160">
        <v>150</v>
      </c>
      <c r="P10" s="160">
        <v>300</v>
      </c>
      <c r="Q10" s="161">
        <v>300</v>
      </c>
      <c r="R10" s="160">
        <v>200</v>
      </c>
      <c r="S10" s="160">
        <v>350</v>
      </c>
    </row>
    <row r="11" spans="1:19" ht="18" customHeight="1">
      <c r="A11" s="159">
        <v>6</v>
      </c>
      <c r="B11" s="162" t="s">
        <v>179</v>
      </c>
      <c r="C11" s="160">
        <v>300</v>
      </c>
      <c r="D11" s="160">
        <v>150</v>
      </c>
      <c r="E11" s="160">
        <v>100</v>
      </c>
      <c r="F11" s="160">
        <v>350</v>
      </c>
      <c r="G11" s="161">
        <v>50</v>
      </c>
      <c r="H11" s="160">
        <v>0</v>
      </c>
      <c r="I11" s="160">
        <v>250</v>
      </c>
      <c r="J11" s="160">
        <v>200</v>
      </c>
      <c r="K11" s="161">
        <v>350</v>
      </c>
      <c r="L11" s="161">
        <v>0</v>
      </c>
      <c r="M11" s="161">
        <v>50</v>
      </c>
      <c r="N11" s="161">
        <v>100</v>
      </c>
      <c r="O11" s="160">
        <v>250</v>
      </c>
      <c r="P11" s="160">
        <v>50</v>
      </c>
      <c r="Q11" s="161">
        <v>350</v>
      </c>
      <c r="R11" s="160">
        <v>300</v>
      </c>
      <c r="S11" s="160">
        <v>350</v>
      </c>
    </row>
    <row r="12" spans="1:19" ht="18" customHeight="1">
      <c r="A12" s="159">
        <v>7</v>
      </c>
      <c r="B12" s="156" t="s">
        <v>180</v>
      </c>
      <c r="C12" s="160">
        <v>350</v>
      </c>
      <c r="D12" s="160">
        <v>0</v>
      </c>
      <c r="E12" s="160">
        <v>400</v>
      </c>
      <c r="F12" s="160">
        <v>100</v>
      </c>
      <c r="G12" s="161">
        <v>400</v>
      </c>
      <c r="H12" s="160">
        <v>0</v>
      </c>
      <c r="I12" s="160">
        <v>250</v>
      </c>
      <c r="J12" s="160">
        <v>200</v>
      </c>
      <c r="K12" s="161">
        <v>50</v>
      </c>
      <c r="L12" s="161">
        <v>350</v>
      </c>
      <c r="M12" s="161">
        <v>300</v>
      </c>
      <c r="N12" s="161">
        <v>150</v>
      </c>
      <c r="O12" s="160">
        <v>400</v>
      </c>
      <c r="P12" s="160">
        <v>300</v>
      </c>
      <c r="Q12" s="161">
        <v>300</v>
      </c>
      <c r="R12" s="160">
        <v>100</v>
      </c>
      <c r="S12" s="160">
        <v>400</v>
      </c>
    </row>
    <row r="13" spans="1:19" ht="18" customHeight="1">
      <c r="A13" s="159">
        <v>8</v>
      </c>
      <c r="B13" s="156" t="s">
        <v>181</v>
      </c>
      <c r="C13" s="160">
        <v>350</v>
      </c>
      <c r="D13" s="160">
        <v>150</v>
      </c>
      <c r="E13" s="160">
        <v>0</v>
      </c>
      <c r="F13" s="160">
        <v>0</v>
      </c>
      <c r="G13" s="161">
        <v>0</v>
      </c>
      <c r="H13" s="160">
        <v>200</v>
      </c>
      <c r="I13" s="160">
        <v>350</v>
      </c>
      <c r="J13" s="160">
        <v>0</v>
      </c>
      <c r="K13" s="161">
        <v>0</v>
      </c>
      <c r="L13" s="161">
        <v>0</v>
      </c>
      <c r="M13" s="161">
        <v>350</v>
      </c>
      <c r="N13" s="161">
        <v>0</v>
      </c>
      <c r="O13" s="160">
        <v>350</v>
      </c>
      <c r="P13" s="160">
        <v>350</v>
      </c>
      <c r="Q13" s="161">
        <v>0</v>
      </c>
      <c r="R13" s="160">
        <v>0</v>
      </c>
      <c r="S13" s="160">
        <v>150</v>
      </c>
    </row>
    <row r="14" spans="1:19" ht="18" customHeight="1">
      <c r="A14" s="159">
        <v>9</v>
      </c>
      <c r="B14" s="156" t="s">
        <v>182</v>
      </c>
      <c r="C14" s="160">
        <v>300</v>
      </c>
      <c r="D14" s="160">
        <v>300</v>
      </c>
      <c r="E14" s="160">
        <v>300</v>
      </c>
      <c r="F14" s="160">
        <v>0</v>
      </c>
      <c r="G14" s="161">
        <v>0</v>
      </c>
      <c r="H14" s="160">
        <v>0</v>
      </c>
      <c r="I14" s="160">
        <v>350</v>
      </c>
      <c r="J14" s="160">
        <v>0</v>
      </c>
      <c r="K14" s="161">
        <v>350</v>
      </c>
      <c r="L14" s="161">
        <v>150</v>
      </c>
      <c r="M14" s="161">
        <v>350</v>
      </c>
      <c r="N14" s="161">
        <v>350</v>
      </c>
      <c r="O14" s="160">
        <v>50</v>
      </c>
      <c r="P14" s="160">
        <v>250</v>
      </c>
      <c r="Q14" s="161">
        <v>50</v>
      </c>
      <c r="R14" s="160">
        <v>0</v>
      </c>
      <c r="S14" s="160">
        <v>0</v>
      </c>
    </row>
    <row r="15" spans="1:19" ht="18" customHeight="1">
      <c r="A15" s="159">
        <v>10</v>
      </c>
      <c r="B15" s="156" t="s">
        <v>183</v>
      </c>
      <c r="C15" s="160">
        <v>0</v>
      </c>
      <c r="D15" s="160">
        <v>100</v>
      </c>
      <c r="E15" s="160">
        <v>0</v>
      </c>
      <c r="F15" s="160">
        <v>0</v>
      </c>
      <c r="G15" s="161">
        <v>350</v>
      </c>
      <c r="H15" s="160">
        <v>50</v>
      </c>
      <c r="I15" s="160">
        <v>0</v>
      </c>
      <c r="J15" s="160">
        <v>50</v>
      </c>
      <c r="K15" s="161">
        <v>200</v>
      </c>
      <c r="L15" s="161">
        <v>350</v>
      </c>
      <c r="M15" s="161">
        <v>150</v>
      </c>
      <c r="N15" s="161">
        <v>100</v>
      </c>
      <c r="O15" s="160">
        <v>300</v>
      </c>
      <c r="P15" s="160">
        <v>300</v>
      </c>
      <c r="Q15" s="161">
        <v>200</v>
      </c>
      <c r="R15" s="160">
        <v>250</v>
      </c>
      <c r="S15" s="160">
        <v>350</v>
      </c>
    </row>
    <row r="16" spans="1:19" ht="18" customHeight="1">
      <c r="A16" s="159">
        <v>11</v>
      </c>
      <c r="B16" s="163" t="s">
        <v>184</v>
      </c>
      <c r="C16" s="160">
        <v>350</v>
      </c>
      <c r="D16" s="160">
        <v>300</v>
      </c>
      <c r="E16" s="160">
        <v>250</v>
      </c>
      <c r="F16" s="161">
        <v>150</v>
      </c>
      <c r="G16" s="161">
        <v>250</v>
      </c>
      <c r="H16" s="160">
        <v>300</v>
      </c>
      <c r="I16" s="160">
        <v>150</v>
      </c>
      <c r="J16" s="160">
        <v>200</v>
      </c>
      <c r="K16" s="161">
        <v>300</v>
      </c>
      <c r="L16" s="161">
        <v>200</v>
      </c>
      <c r="M16" s="161">
        <v>100</v>
      </c>
      <c r="N16" s="161">
        <v>150</v>
      </c>
      <c r="O16" s="160">
        <v>200</v>
      </c>
      <c r="P16" s="160">
        <v>350</v>
      </c>
      <c r="Q16" s="161">
        <v>100</v>
      </c>
      <c r="R16" s="160">
        <v>0</v>
      </c>
      <c r="S16" s="160">
        <v>300</v>
      </c>
    </row>
    <row r="17" spans="1:19" ht="18" customHeight="1">
      <c r="A17" s="159">
        <v>12</v>
      </c>
      <c r="B17" s="156" t="s">
        <v>185</v>
      </c>
      <c r="C17" s="160">
        <v>0</v>
      </c>
      <c r="D17" s="160">
        <v>0</v>
      </c>
      <c r="E17" s="160">
        <v>250</v>
      </c>
      <c r="F17" s="161">
        <v>0</v>
      </c>
      <c r="G17" s="161">
        <v>0</v>
      </c>
      <c r="H17" s="160">
        <v>0</v>
      </c>
      <c r="I17" s="160">
        <v>100</v>
      </c>
      <c r="J17" s="160">
        <v>0</v>
      </c>
      <c r="K17" s="161">
        <v>0</v>
      </c>
      <c r="L17" s="161">
        <v>0</v>
      </c>
      <c r="M17" s="161">
        <v>200</v>
      </c>
      <c r="N17" s="161">
        <v>350</v>
      </c>
      <c r="O17" s="160">
        <v>0</v>
      </c>
      <c r="P17" s="160">
        <v>0</v>
      </c>
      <c r="Q17" s="161">
        <v>0</v>
      </c>
      <c r="R17" s="160">
        <v>0</v>
      </c>
      <c r="S17" s="160">
        <v>100</v>
      </c>
    </row>
    <row r="18" spans="1:19" ht="18" customHeight="1">
      <c r="A18" s="159">
        <v>13</v>
      </c>
      <c r="B18" s="164" t="s">
        <v>186</v>
      </c>
      <c r="C18" s="161">
        <v>350</v>
      </c>
      <c r="D18" s="161">
        <v>150</v>
      </c>
      <c r="E18" s="161">
        <v>300</v>
      </c>
      <c r="F18" s="161">
        <v>350</v>
      </c>
      <c r="G18" s="161">
        <v>150</v>
      </c>
      <c r="H18" s="160">
        <v>250</v>
      </c>
      <c r="I18" s="160">
        <v>250</v>
      </c>
      <c r="J18" s="161">
        <v>200</v>
      </c>
      <c r="K18" s="161">
        <v>350</v>
      </c>
      <c r="L18" s="161">
        <v>350</v>
      </c>
      <c r="M18" s="161">
        <v>200</v>
      </c>
      <c r="N18" s="161">
        <v>350</v>
      </c>
      <c r="O18" s="161">
        <v>250</v>
      </c>
      <c r="P18" s="161">
        <v>350</v>
      </c>
      <c r="Q18" s="161">
        <v>250</v>
      </c>
      <c r="R18" s="160">
        <v>250</v>
      </c>
      <c r="S18" s="160">
        <v>200</v>
      </c>
    </row>
    <row r="19" spans="1:19" ht="18" customHeight="1">
      <c r="A19" s="159">
        <v>14</v>
      </c>
      <c r="B19" s="156" t="s">
        <v>187</v>
      </c>
      <c r="C19" s="161">
        <v>280</v>
      </c>
      <c r="D19" s="161">
        <v>350</v>
      </c>
      <c r="E19" s="161">
        <v>280</v>
      </c>
      <c r="F19" s="161">
        <v>315</v>
      </c>
      <c r="G19" s="161">
        <v>210</v>
      </c>
      <c r="H19" s="160">
        <v>175</v>
      </c>
      <c r="I19" s="160">
        <v>350</v>
      </c>
      <c r="J19" s="161">
        <v>140</v>
      </c>
      <c r="K19" s="161">
        <v>350</v>
      </c>
      <c r="L19" s="161">
        <v>105</v>
      </c>
      <c r="M19" s="161">
        <v>315</v>
      </c>
      <c r="N19" s="161">
        <v>315</v>
      </c>
      <c r="O19" s="161">
        <v>210</v>
      </c>
      <c r="P19" s="161">
        <v>280</v>
      </c>
      <c r="Q19" s="161">
        <v>280</v>
      </c>
      <c r="R19" s="161">
        <v>280</v>
      </c>
      <c r="S19" s="160">
        <v>350</v>
      </c>
    </row>
    <row r="20" spans="1:19" ht="18" customHeight="1">
      <c r="A20" s="159">
        <v>15</v>
      </c>
      <c r="B20" s="162" t="s">
        <v>188</v>
      </c>
      <c r="C20" s="161">
        <v>300</v>
      </c>
      <c r="D20" s="161">
        <v>250</v>
      </c>
      <c r="E20" s="161">
        <v>200</v>
      </c>
      <c r="F20" s="161">
        <v>200</v>
      </c>
      <c r="G20" s="161">
        <v>300</v>
      </c>
      <c r="H20" s="160">
        <v>250</v>
      </c>
      <c r="I20" s="161">
        <v>350</v>
      </c>
      <c r="J20" s="161">
        <v>200</v>
      </c>
      <c r="K20" s="161">
        <v>250</v>
      </c>
      <c r="L20" s="161">
        <v>200</v>
      </c>
      <c r="M20" s="161">
        <v>200</v>
      </c>
      <c r="N20" s="161">
        <v>300</v>
      </c>
      <c r="O20" s="161">
        <v>100</v>
      </c>
      <c r="P20" s="161">
        <v>250</v>
      </c>
      <c r="Q20" s="161">
        <v>300</v>
      </c>
      <c r="R20" s="161">
        <v>250</v>
      </c>
      <c r="S20" s="160">
        <v>300</v>
      </c>
    </row>
    <row r="21" spans="1:19" ht="18" customHeight="1" thickBot="1">
      <c r="A21" s="165">
        <v>16</v>
      </c>
      <c r="B21" s="166" t="s">
        <v>189</v>
      </c>
      <c r="C21" s="167">
        <v>350</v>
      </c>
      <c r="D21" s="168">
        <v>190</v>
      </c>
      <c r="E21" s="167">
        <v>180</v>
      </c>
      <c r="F21" s="167">
        <v>240</v>
      </c>
      <c r="G21" s="167">
        <v>320</v>
      </c>
      <c r="H21" s="167">
        <v>310</v>
      </c>
      <c r="I21" s="167">
        <v>350</v>
      </c>
      <c r="J21" s="167">
        <v>200</v>
      </c>
      <c r="K21" s="167">
        <v>310</v>
      </c>
      <c r="L21" s="167">
        <v>240</v>
      </c>
      <c r="M21" s="167">
        <v>280</v>
      </c>
      <c r="N21" s="167">
        <v>350</v>
      </c>
      <c r="O21" s="167">
        <v>350</v>
      </c>
      <c r="P21" s="167">
        <v>50</v>
      </c>
      <c r="Q21" s="167">
        <v>350</v>
      </c>
      <c r="R21" s="167">
        <v>180</v>
      </c>
      <c r="S21" s="168">
        <v>350</v>
      </c>
    </row>
    <row r="22" spans="1:19" ht="18" customHeight="1" thickBot="1">
      <c r="A22" s="169"/>
      <c r="B22" s="170" t="s">
        <v>190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ht="24" customHeight="1" thickBot="1">
      <c r="A23" s="150"/>
      <c r="B23" s="172" t="s">
        <v>70</v>
      </c>
      <c r="C23" s="173">
        <f aca="true" t="shared" si="0" ref="C23:S23">SUM(C6:C21)-C22</f>
        <v>3850</v>
      </c>
      <c r="D23" s="173">
        <f t="shared" si="0"/>
        <v>2895</v>
      </c>
      <c r="E23" s="173">
        <f t="shared" si="0"/>
        <v>2680</v>
      </c>
      <c r="F23" s="173">
        <f t="shared" si="0"/>
        <v>2540</v>
      </c>
      <c r="G23" s="173">
        <f t="shared" si="0"/>
        <v>2515</v>
      </c>
      <c r="H23" s="173">
        <f t="shared" si="0"/>
        <v>2340</v>
      </c>
      <c r="I23" s="173">
        <f t="shared" si="0"/>
        <v>3925</v>
      </c>
      <c r="J23" s="173">
        <f t="shared" si="0"/>
        <v>2240</v>
      </c>
      <c r="K23" s="173">
        <f t="shared" si="0"/>
        <v>3535</v>
      </c>
      <c r="L23" s="173">
        <f t="shared" si="0"/>
        <v>3075</v>
      </c>
      <c r="M23" s="173">
        <f t="shared" si="0"/>
        <v>3355</v>
      </c>
      <c r="N23" s="173">
        <f t="shared" si="0"/>
        <v>3250</v>
      </c>
      <c r="O23" s="173">
        <f t="shared" si="0"/>
        <v>3905</v>
      </c>
      <c r="P23" s="173">
        <f t="shared" si="0"/>
        <v>3650</v>
      </c>
      <c r="Q23" s="173">
        <f t="shared" si="0"/>
        <v>3260</v>
      </c>
      <c r="R23" s="173">
        <f t="shared" si="0"/>
        <v>2475</v>
      </c>
      <c r="S23" s="173">
        <f t="shared" si="0"/>
        <v>4390</v>
      </c>
    </row>
    <row r="24" spans="1:19" ht="33.75" customHeight="1" thickBot="1">
      <c r="A24" s="150"/>
      <c r="B24" s="174" t="s">
        <v>71</v>
      </c>
      <c r="C24" s="175">
        <v>3</v>
      </c>
      <c r="D24" s="175">
        <v>10</v>
      </c>
      <c r="E24" s="175">
        <v>11</v>
      </c>
      <c r="F24" s="175">
        <v>12</v>
      </c>
      <c r="G24" s="175">
        <v>13</v>
      </c>
      <c r="H24" s="175">
        <v>15</v>
      </c>
      <c r="I24" s="176">
        <v>1</v>
      </c>
      <c r="J24" s="176">
        <v>16</v>
      </c>
      <c r="K24" s="176">
        <v>5</v>
      </c>
      <c r="L24" s="176">
        <v>9</v>
      </c>
      <c r="M24" s="176">
        <v>6</v>
      </c>
      <c r="N24" s="176">
        <v>8</v>
      </c>
      <c r="O24" s="176">
        <v>2</v>
      </c>
      <c r="P24" s="176">
        <v>4</v>
      </c>
      <c r="Q24" s="176">
        <v>7</v>
      </c>
      <c r="R24" s="176">
        <v>14</v>
      </c>
      <c r="S24" s="177"/>
    </row>
    <row r="25" spans="1:19" ht="15" customHeight="1">
      <c r="A25" s="178"/>
      <c r="B25" s="179"/>
      <c r="C25" s="178"/>
      <c r="D25" s="178"/>
      <c r="E25" s="178"/>
      <c r="F25" s="178"/>
      <c r="G25" s="178"/>
      <c r="H25" s="178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</row>
    <row r="26" spans="8:19" ht="27" customHeight="1">
      <c r="H26" s="181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3"/>
    </row>
    <row r="27" spans="8:19" ht="30.75" customHeight="1">
      <c r="H27" s="181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8"/>
    </row>
    <row r="28" spans="9:19" ht="15" customHeight="1">
      <c r="I28" s="236" t="s">
        <v>191</v>
      </c>
      <c r="J28" s="236"/>
      <c r="K28" s="236"/>
      <c r="L28" s="236"/>
      <c r="M28" s="236"/>
      <c r="N28" s="236"/>
      <c r="O28" s="236"/>
      <c r="P28" s="236"/>
      <c r="Q28" s="236"/>
      <c r="R28" s="236"/>
      <c r="S28" s="236"/>
    </row>
  </sheetData>
  <sheetProtection/>
  <mergeCells count="5">
    <mergeCell ref="A2:T2"/>
    <mergeCell ref="I28:S28"/>
    <mergeCell ref="I27:S27"/>
    <mergeCell ref="C4:S4"/>
    <mergeCell ref="A4:B4"/>
  </mergeCells>
  <printOptions/>
  <pageMargins left="0.35433070866141736" right="0.03937007874015748" top="0.7874015748031497" bottom="0.2362204724409449" header="0.2362204724409449" footer="0.1968503937007874"/>
  <pageSetup horizontalDpi="300" verticalDpi="300" orientation="landscape" paperSize="9" scale="85" r:id="rId1"/>
  <headerFooter alignWithMargins="0">
    <oddHeader>&amp;C&amp;9 10 th EUROPEAN STUDENTS CHAMPIONSHIP IN FORESTRY SKILLS 2011 
Goraj - Zamek, Poland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Normal="92" zoomScaleSheetLayoutView="100" workbookViewId="0" topLeftCell="A1">
      <selection activeCell="A12" sqref="A12"/>
    </sheetView>
  </sheetViews>
  <sheetFormatPr defaultColWidth="9.00390625" defaultRowHeight="12.75"/>
  <cols>
    <col min="1" max="1" width="5.00390625" style="5" customWidth="1"/>
    <col min="2" max="2" width="41.375" style="5" customWidth="1"/>
    <col min="3" max="12" width="6.375" style="5" customWidth="1"/>
    <col min="13" max="13" width="6.25390625" style="5" customWidth="1"/>
    <col min="14" max="19" width="6.375" style="5" customWidth="1"/>
    <col min="20" max="16384" width="9.125" style="5" customWidth="1"/>
  </cols>
  <sheetData>
    <row r="1" spans="1:12" ht="6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9" ht="26.25" customHeight="1">
      <c r="A2" s="244" t="s">
        <v>92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ht="6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  <c r="N3" s="92"/>
      <c r="O3" s="92"/>
      <c r="P3" s="92"/>
      <c r="Q3" s="92"/>
      <c r="R3" s="92"/>
      <c r="S3" s="92"/>
    </row>
    <row r="4" spans="1:19" ht="18" customHeight="1" thickBot="1">
      <c r="A4" s="217"/>
      <c r="B4" s="218"/>
      <c r="C4" s="219" t="s">
        <v>72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1"/>
    </row>
    <row r="5" spans="1:19" ht="114.75" customHeight="1" thickBot="1">
      <c r="A5" s="83" t="s">
        <v>93</v>
      </c>
      <c r="B5" s="84" t="s">
        <v>52</v>
      </c>
      <c r="C5" s="85" t="s">
        <v>53</v>
      </c>
      <c r="D5" s="85" t="s">
        <v>54</v>
      </c>
      <c r="E5" s="85" t="s">
        <v>55</v>
      </c>
      <c r="F5" s="85" t="s">
        <v>56</v>
      </c>
      <c r="G5" s="86" t="s">
        <v>57</v>
      </c>
      <c r="H5" s="85" t="s">
        <v>58</v>
      </c>
      <c r="I5" s="85" t="s">
        <v>59</v>
      </c>
      <c r="J5" s="85" t="s">
        <v>60</v>
      </c>
      <c r="K5" s="86" t="s">
        <v>61</v>
      </c>
      <c r="L5" s="86" t="s">
        <v>62</v>
      </c>
      <c r="M5" s="86" t="s">
        <v>63</v>
      </c>
      <c r="N5" s="86" t="s">
        <v>64</v>
      </c>
      <c r="O5" s="85" t="s">
        <v>65</v>
      </c>
      <c r="P5" s="85" t="s">
        <v>66</v>
      </c>
      <c r="Q5" s="86" t="s">
        <v>67</v>
      </c>
      <c r="R5" s="85" t="s">
        <v>68</v>
      </c>
      <c r="S5" s="85" t="s">
        <v>69</v>
      </c>
    </row>
    <row r="6" spans="1:19" ht="21" customHeight="1" thickBot="1">
      <c r="A6" s="93">
        <v>1</v>
      </c>
      <c r="B6" s="108" t="s">
        <v>94</v>
      </c>
      <c r="C6" s="94">
        <v>2206</v>
      </c>
      <c r="D6" s="94">
        <v>797</v>
      </c>
      <c r="E6" s="94">
        <v>1018</v>
      </c>
      <c r="F6" s="94">
        <v>2195</v>
      </c>
      <c r="G6" s="95">
        <v>1291</v>
      </c>
      <c r="H6" s="94">
        <v>1025</v>
      </c>
      <c r="I6" s="94">
        <v>1873</v>
      </c>
      <c r="J6" s="94">
        <v>1067</v>
      </c>
      <c r="K6" s="95">
        <v>1745</v>
      </c>
      <c r="L6" s="95">
        <v>1976</v>
      </c>
      <c r="M6" s="95">
        <v>941</v>
      </c>
      <c r="N6" s="95">
        <v>2253</v>
      </c>
      <c r="O6" s="99">
        <v>2171</v>
      </c>
      <c r="P6" s="99">
        <v>96</v>
      </c>
      <c r="Q6" s="100">
        <v>2154</v>
      </c>
      <c r="R6" s="99">
        <v>1773</v>
      </c>
      <c r="S6" s="99">
        <v>1141</v>
      </c>
    </row>
    <row r="7" spans="1:19" ht="21" customHeight="1" thickBot="1">
      <c r="A7" s="98">
        <v>2</v>
      </c>
      <c r="B7" s="104" t="s">
        <v>74</v>
      </c>
      <c r="C7" s="99">
        <v>366</v>
      </c>
      <c r="D7" s="99">
        <v>300</v>
      </c>
      <c r="E7" s="99">
        <v>271</v>
      </c>
      <c r="F7" s="99">
        <v>388</v>
      </c>
      <c r="G7" s="100">
        <v>296</v>
      </c>
      <c r="H7" s="99">
        <v>351</v>
      </c>
      <c r="I7" s="99">
        <v>288</v>
      </c>
      <c r="J7" s="99">
        <v>378</v>
      </c>
      <c r="K7" s="100">
        <v>277</v>
      </c>
      <c r="L7" s="100">
        <v>358</v>
      </c>
      <c r="M7" s="100">
        <v>399</v>
      </c>
      <c r="N7" s="100">
        <v>393</v>
      </c>
      <c r="O7" s="99">
        <v>432</v>
      </c>
      <c r="P7" s="99">
        <v>166</v>
      </c>
      <c r="Q7" s="100">
        <v>412</v>
      </c>
      <c r="R7" s="99">
        <v>225</v>
      </c>
      <c r="S7" s="99">
        <v>302</v>
      </c>
    </row>
    <row r="8" spans="1:19" ht="21" customHeight="1" thickBot="1">
      <c r="A8" s="98">
        <v>3</v>
      </c>
      <c r="B8" s="104" t="s">
        <v>75</v>
      </c>
      <c r="C8" s="99">
        <v>718</v>
      </c>
      <c r="D8" s="99">
        <v>110</v>
      </c>
      <c r="E8" s="99">
        <v>316</v>
      </c>
      <c r="F8" s="99">
        <v>573</v>
      </c>
      <c r="G8" s="100">
        <v>471</v>
      </c>
      <c r="H8" s="99">
        <v>180</v>
      </c>
      <c r="I8" s="99">
        <v>668</v>
      </c>
      <c r="J8" s="99">
        <v>355</v>
      </c>
      <c r="K8" s="100">
        <v>594</v>
      </c>
      <c r="L8" s="100">
        <v>546</v>
      </c>
      <c r="M8" s="100">
        <v>375</v>
      </c>
      <c r="N8" s="99">
        <v>614</v>
      </c>
      <c r="O8" s="99">
        <v>457</v>
      </c>
      <c r="P8" s="99">
        <v>251</v>
      </c>
      <c r="Q8" s="100">
        <v>634</v>
      </c>
      <c r="R8" s="99">
        <v>454</v>
      </c>
      <c r="S8" s="99">
        <v>217</v>
      </c>
    </row>
    <row r="9" spans="1:19" ht="21" customHeight="1" thickBot="1">
      <c r="A9" s="101">
        <v>4</v>
      </c>
      <c r="B9" s="105" t="s">
        <v>76</v>
      </c>
      <c r="C9" s="102">
        <v>717</v>
      </c>
      <c r="D9" s="102">
        <v>363</v>
      </c>
      <c r="E9" s="102">
        <v>432</v>
      </c>
      <c r="F9" s="102">
        <v>863</v>
      </c>
      <c r="G9" s="103">
        <v>580</v>
      </c>
      <c r="H9" s="102">
        <v>579</v>
      </c>
      <c r="I9" s="102">
        <v>770</v>
      </c>
      <c r="J9" s="102">
        <v>416</v>
      </c>
      <c r="K9" s="103">
        <v>702</v>
      </c>
      <c r="L9" s="103">
        <v>503</v>
      </c>
      <c r="M9" s="103">
        <v>410</v>
      </c>
      <c r="N9" s="103">
        <v>819</v>
      </c>
      <c r="O9" s="99">
        <v>516</v>
      </c>
      <c r="P9" s="99">
        <v>170</v>
      </c>
      <c r="Q9" s="100">
        <v>720</v>
      </c>
      <c r="R9" s="99">
        <v>634</v>
      </c>
      <c r="S9" s="99">
        <v>746</v>
      </c>
    </row>
    <row r="10" spans="1:19" ht="21" customHeight="1" thickBot="1">
      <c r="A10" s="101">
        <v>5</v>
      </c>
      <c r="B10" s="106" t="s">
        <v>77</v>
      </c>
      <c r="C10" s="96">
        <v>1642</v>
      </c>
      <c r="D10" s="96">
        <v>630</v>
      </c>
      <c r="E10" s="96">
        <v>996</v>
      </c>
      <c r="F10" s="96">
        <v>1618</v>
      </c>
      <c r="G10" s="97">
        <v>836</v>
      </c>
      <c r="H10" s="96">
        <v>932</v>
      </c>
      <c r="I10" s="96">
        <v>1454</v>
      </c>
      <c r="J10" s="96">
        <v>626</v>
      </c>
      <c r="K10" s="97">
        <v>1218</v>
      </c>
      <c r="L10" s="97">
        <v>1274</v>
      </c>
      <c r="M10" s="97">
        <v>1276</v>
      </c>
      <c r="N10" s="97">
        <v>1512</v>
      </c>
      <c r="O10" s="96">
        <v>1432</v>
      </c>
      <c r="P10" s="96">
        <v>572</v>
      </c>
      <c r="Q10" s="97">
        <v>1434</v>
      </c>
      <c r="R10" s="96">
        <v>1126</v>
      </c>
      <c r="S10" s="96">
        <v>828</v>
      </c>
    </row>
    <row r="11" spans="1:19" ht="24" customHeight="1" thickBot="1">
      <c r="A11" s="87"/>
      <c r="B11" s="109" t="s">
        <v>95</v>
      </c>
      <c r="C11" s="88">
        <f>SUM(C6:C10)</f>
        <v>5649</v>
      </c>
      <c r="D11" s="88">
        <f aca="true" t="shared" si="0" ref="D11:S11">SUM(D6:D10)</f>
        <v>2200</v>
      </c>
      <c r="E11" s="88">
        <f t="shared" si="0"/>
        <v>3033</v>
      </c>
      <c r="F11" s="88">
        <f t="shared" si="0"/>
        <v>5637</v>
      </c>
      <c r="G11" s="88">
        <f t="shared" si="0"/>
        <v>3474</v>
      </c>
      <c r="H11" s="88">
        <f t="shared" si="0"/>
        <v>3067</v>
      </c>
      <c r="I11" s="88">
        <f t="shared" si="0"/>
        <v>5053</v>
      </c>
      <c r="J11" s="88">
        <f t="shared" si="0"/>
        <v>2842</v>
      </c>
      <c r="K11" s="88">
        <f t="shared" si="0"/>
        <v>4536</v>
      </c>
      <c r="L11" s="88">
        <f t="shared" si="0"/>
        <v>4657</v>
      </c>
      <c r="M11" s="88">
        <f t="shared" si="0"/>
        <v>3401</v>
      </c>
      <c r="N11" s="88">
        <f t="shared" si="0"/>
        <v>5591</v>
      </c>
      <c r="O11" s="88">
        <f t="shared" si="0"/>
        <v>5008</v>
      </c>
      <c r="P11" s="88">
        <f t="shared" si="0"/>
        <v>1255</v>
      </c>
      <c r="Q11" s="88">
        <f t="shared" si="0"/>
        <v>5354</v>
      </c>
      <c r="R11" s="88">
        <f t="shared" si="0"/>
        <v>4212</v>
      </c>
      <c r="S11" s="88">
        <f t="shared" si="0"/>
        <v>3234</v>
      </c>
    </row>
    <row r="12" spans="1:19" ht="33.75" customHeight="1" thickBot="1">
      <c r="A12" s="87"/>
      <c r="B12" s="107" t="s">
        <v>71</v>
      </c>
      <c r="C12" s="140">
        <v>1</v>
      </c>
      <c r="D12" s="140">
        <v>15</v>
      </c>
      <c r="E12" s="140">
        <v>13</v>
      </c>
      <c r="F12" s="140">
        <f aca="true" t="shared" si="1" ref="C12:S12">IF(F11=0,"",RANK(F11,$C$11:$S$11))</f>
        <v>2</v>
      </c>
      <c r="G12" s="140">
        <f t="shared" si="1"/>
        <v>10</v>
      </c>
      <c r="H12" s="140">
        <v>12</v>
      </c>
      <c r="I12" s="141">
        <f t="shared" si="1"/>
        <v>5</v>
      </c>
      <c r="J12" s="141">
        <v>14</v>
      </c>
      <c r="K12" s="141">
        <f t="shared" si="1"/>
        <v>8</v>
      </c>
      <c r="L12" s="141">
        <f t="shared" si="1"/>
        <v>7</v>
      </c>
      <c r="M12" s="141">
        <f t="shared" si="1"/>
        <v>11</v>
      </c>
      <c r="N12" s="141">
        <f t="shared" si="1"/>
        <v>3</v>
      </c>
      <c r="O12" s="141">
        <f t="shared" si="1"/>
        <v>6</v>
      </c>
      <c r="P12" s="141">
        <v>16</v>
      </c>
      <c r="Q12" s="141">
        <f t="shared" si="1"/>
        <v>4</v>
      </c>
      <c r="R12" s="141">
        <f t="shared" si="1"/>
        <v>9</v>
      </c>
      <c r="S12" s="142"/>
    </row>
    <row r="13" spans="1:19" ht="15" customHeight="1">
      <c r="A13" s="9"/>
      <c r="B13" s="89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8:19" ht="27" customHeight="1"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90"/>
    </row>
    <row r="15" spans="8:19" ht="30.75" customHeight="1">
      <c r="H15" s="11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6"/>
    </row>
    <row r="16" spans="9:19" ht="15" customHeight="1">
      <c r="I16" s="222" t="s">
        <v>104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</sheetData>
  <mergeCells count="5">
    <mergeCell ref="A2:S2"/>
    <mergeCell ref="I16:S16"/>
    <mergeCell ref="I15:S15"/>
    <mergeCell ref="A4:B4"/>
    <mergeCell ref="C4:S4"/>
  </mergeCells>
  <printOptions/>
  <pageMargins left="0.7874015748031497" right="0.7874015748031497" top="0.7874015748031497" bottom="0.984251968503937" header="0.2362204724409449" footer="0.5118110236220472"/>
  <pageSetup horizontalDpi="600" verticalDpi="600" orientation="landscape" paperSize="9" scale="84" r:id="rId1"/>
  <headerFooter alignWithMargins="0">
    <oddHeader>&amp;C&amp;9 10 th EUROPEAN STUDENTS CHAMPIONSHIP IN FORESTRY SKILLS 2011 
Goraj - Zamek, Poland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zoomScale="68" zoomScaleNormal="68" zoomScaleSheetLayoutView="69" workbookViewId="0" topLeftCell="A1">
      <selection activeCell="E4" sqref="E4"/>
    </sheetView>
  </sheetViews>
  <sheetFormatPr defaultColWidth="9.00390625" defaultRowHeight="12.75"/>
  <cols>
    <col min="1" max="1" width="5.00390625" style="1" customWidth="1"/>
    <col min="2" max="2" width="9.125" style="0" hidden="1" customWidth="1"/>
    <col min="3" max="3" width="6.625" style="0" customWidth="1"/>
    <col min="4" max="4" width="34.125" style="0" customWidth="1"/>
    <col min="5" max="5" width="27.25390625" style="0" customWidth="1"/>
    <col min="6" max="6" width="21.875" style="0" customWidth="1"/>
    <col min="7" max="7" width="18.625" style="0" customWidth="1"/>
    <col min="8" max="8" width="21.625" style="0" customWidth="1"/>
    <col min="9" max="9" width="18.75390625" style="0" customWidth="1"/>
    <col min="10" max="10" width="20.875" style="0" customWidth="1"/>
    <col min="11" max="11" width="11.625" style="0" customWidth="1"/>
    <col min="12" max="12" width="13.75390625" style="0" customWidth="1"/>
  </cols>
  <sheetData>
    <row r="1" spans="1:12" ht="26.25" customHeight="1">
      <c r="A1" s="247" t="s">
        <v>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3.5" thickBo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88.5" customHeight="1" thickBot="1">
      <c r="A3" s="41" t="s">
        <v>93</v>
      </c>
      <c r="B3" s="42"/>
      <c r="C3" s="43" t="s">
        <v>97</v>
      </c>
      <c r="D3" s="44" t="s">
        <v>98</v>
      </c>
      <c r="E3" s="45" t="s">
        <v>99</v>
      </c>
      <c r="F3" s="110" t="s">
        <v>73</v>
      </c>
      <c r="G3" s="47" t="s">
        <v>74</v>
      </c>
      <c r="H3" s="47" t="s">
        <v>75</v>
      </c>
      <c r="I3" s="46" t="s">
        <v>76</v>
      </c>
      <c r="J3" s="48" t="s">
        <v>77</v>
      </c>
      <c r="K3" s="49" t="s">
        <v>70</v>
      </c>
      <c r="L3" s="50" t="s">
        <v>71</v>
      </c>
    </row>
    <row r="4" spans="1:12" ht="30" customHeight="1" thickBot="1">
      <c r="A4" s="214" t="s">
        <v>0</v>
      </c>
      <c r="B4" s="3"/>
      <c r="C4" s="65">
        <v>35</v>
      </c>
      <c r="D4" s="138" t="s">
        <v>139</v>
      </c>
      <c r="E4" s="118" t="s">
        <v>64</v>
      </c>
      <c r="F4" s="57">
        <v>649</v>
      </c>
      <c r="G4" s="57">
        <v>114</v>
      </c>
      <c r="H4" s="57">
        <v>184</v>
      </c>
      <c r="I4" s="57">
        <v>214</v>
      </c>
      <c r="J4" s="57">
        <v>400</v>
      </c>
      <c r="K4" s="52">
        <f aca="true" t="shared" si="0" ref="K4:K35">SUM(F4:J4)</f>
        <v>1561</v>
      </c>
      <c r="L4" s="54">
        <f aca="true" t="shared" si="1" ref="L4:L35">IF(K4=0,"",RANK(K4,$K$4:$K$71))</f>
        <v>1</v>
      </c>
    </row>
    <row r="5" spans="1:12" ht="30.75" thickBot="1">
      <c r="A5" s="214" t="s">
        <v>1</v>
      </c>
      <c r="B5" s="4"/>
      <c r="C5" s="66">
        <v>23</v>
      </c>
      <c r="D5" s="119" t="s">
        <v>127</v>
      </c>
      <c r="E5" s="120" t="s">
        <v>53</v>
      </c>
      <c r="F5" s="59">
        <v>607</v>
      </c>
      <c r="G5" s="59">
        <v>116</v>
      </c>
      <c r="H5" s="59">
        <v>179</v>
      </c>
      <c r="I5" s="59">
        <v>211</v>
      </c>
      <c r="J5" s="59">
        <v>428</v>
      </c>
      <c r="K5" s="52">
        <f t="shared" si="0"/>
        <v>1541</v>
      </c>
      <c r="L5" s="54">
        <f t="shared" si="1"/>
        <v>2</v>
      </c>
    </row>
    <row r="6" spans="1:12" ht="30.75" thickBot="1">
      <c r="A6" s="214" t="s">
        <v>2</v>
      </c>
      <c r="B6" s="4"/>
      <c r="C6" s="66">
        <v>34</v>
      </c>
      <c r="D6" s="121" t="s">
        <v>138</v>
      </c>
      <c r="E6" s="120" t="s">
        <v>56</v>
      </c>
      <c r="F6" s="35">
        <v>629</v>
      </c>
      <c r="G6" s="59">
        <v>104</v>
      </c>
      <c r="H6" s="35">
        <v>145</v>
      </c>
      <c r="I6" s="59">
        <v>215</v>
      </c>
      <c r="J6" s="35">
        <v>432</v>
      </c>
      <c r="K6" s="52">
        <f t="shared" si="0"/>
        <v>1525</v>
      </c>
      <c r="L6" s="54">
        <f t="shared" si="1"/>
        <v>3</v>
      </c>
    </row>
    <row r="7" spans="1:12" s="2" customFormat="1" ht="30.75" thickBot="1">
      <c r="A7" s="214" t="s">
        <v>3</v>
      </c>
      <c r="B7" s="3"/>
      <c r="C7" s="66">
        <v>25</v>
      </c>
      <c r="D7" s="122" t="s">
        <v>129</v>
      </c>
      <c r="E7" s="120" t="s">
        <v>53</v>
      </c>
      <c r="F7" s="59">
        <v>534</v>
      </c>
      <c r="G7" s="35">
        <v>130</v>
      </c>
      <c r="H7" s="59">
        <v>185</v>
      </c>
      <c r="I7" s="35">
        <v>207</v>
      </c>
      <c r="J7" s="59">
        <v>410</v>
      </c>
      <c r="K7" s="52">
        <f t="shared" si="0"/>
        <v>1466</v>
      </c>
      <c r="L7" s="54">
        <f t="shared" si="1"/>
        <v>4</v>
      </c>
    </row>
    <row r="8" spans="1:12" ht="30.75" thickBot="1">
      <c r="A8" s="214" t="s">
        <v>4</v>
      </c>
      <c r="B8" s="3"/>
      <c r="C8" s="66">
        <v>67</v>
      </c>
      <c r="D8" s="123" t="s">
        <v>171</v>
      </c>
      <c r="E8" s="120" t="s">
        <v>56</v>
      </c>
      <c r="F8" s="59">
        <v>634</v>
      </c>
      <c r="G8" s="59">
        <v>97</v>
      </c>
      <c r="H8" s="59">
        <v>102</v>
      </c>
      <c r="I8" s="59">
        <v>205</v>
      </c>
      <c r="J8" s="59">
        <v>394</v>
      </c>
      <c r="K8" s="52">
        <f t="shared" si="0"/>
        <v>1432</v>
      </c>
      <c r="L8" s="54">
        <f t="shared" si="1"/>
        <v>5</v>
      </c>
    </row>
    <row r="9" spans="1:12" ht="30.75" thickBot="1">
      <c r="A9" s="214" t="s">
        <v>5</v>
      </c>
      <c r="B9" s="4"/>
      <c r="C9" s="66">
        <v>58</v>
      </c>
      <c r="D9" s="119" t="s">
        <v>162</v>
      </c>
      <c r="E9" s="124" t="s">
        <v>53</v>
      </c>
      <c r="F9" s="35">
        <v>551</v>
      </c>
      <c r="G9" s="35">
        <v>120</v>
      </c>
      <c r="H9" s="35">
        <v>170</v>
      </c>
      <c r="I9" s="35">
        <v>195</v>
      </c>
      <c r="J9" s="35">
        <v>386</v>
      </c>
      <c r="K9" s="52">
        <f t="shared" si="0"/>
        <v>1422</v>
      </c>
      <c r="L9" s="54">
        <f t="shared" si="1"/>
        <v>6</v>
      </c>
    </row>
    <row r="10" spans="1:12" s="2" customFormat="1" ht="30.75" thickBot="1">
      <c r="A10" s="214" t="s">
        <v>6</v>
      </c>
      <c r="B10" s="3"/>
      <c r="C10" s="66">
        <v>13</v>
      </c>
      <c r="D10" s="121" t="s">
        <v>117</v>
      </c>
      <c r="E10" s="120" t="s">
        <v>64</v>
      </c>
      <c r="F10" s="60">
        <v>602</v>
      </c>
      <c r="G10" s="60">
        <v>96</v>
      </c>
      <c r="H10" s="60">
        <v>131</v>
      </c>
      <c r="I10" s="60">
        <v>200</v>
      </c>
      <c r="J10" s="60">
        <v>390</v>
      </c>
      <c r="K10" s="52">
        <f t="shared" si="0"/>
        <v>1419</v>
      </c>
      <c r="L10" s="54">
        <f t="shared" si="1"/>
        <v>7</v>
      </c>
    </row>
    <row r="11" spans="1:12" ht="30.75" thickBot="1">
      <c r="A11" s="214" t="s">
        <v>7</v>
      </c>
      <c r="B11" s="3"/>
      <c r="C11" s="66">
        <v>48</v>
      </c>
      <c r="D11" s="125" t="s">
        <v>152</v>
      </c>
      <c r="E11" s="124" t="s">
        <v>56</v>
      </c>
      <c r="F11" s="60">
        <v>504</v>
      </c>
      <c r="G11" s="60">
        <v>85</v>
      </c>
      <c r="H11" s="60">
        <v>178</v>
      </c>
      <c r="I11" s="60">
        <v>225</v>
      </c>
      <c r="J11" s="60">
        <v>402</v>
      </c>
      <c r="K11" s="52">
        <f t="shared" si="0"/>
        <v>1394</v>
      </c>
      <c r="L11" s="54">
        <f t="shared" si="1"/>
        <v>8</v>
      </c>
    </row>
    <row r="12" spans="1:12" ht="30" customHeight="1" thickBot="1">
      <c r="A12" s="214" t="s">
        <v>8</v>
      </c>
      <c r="B12" s="3"/>
      <c r="C12" s="66">
        <v>57</v>
      </c>
      <c r="D12" s="121" t="s">
        <v>161</v>
      </c>
      <c r="E12" s="120" t="s">
        <v>64</v>
      </c>
      <c r="F12" s="58">
        <v>547</v>
      </c>
      <c r="G12" s="58">
        <v>102</v>
      </c>
      <c r="H12" s="58">
        <v>163</v>
      </c>
      <c r="I12" s="58">
        <v>216</v>
      </c>
      <c r="J12" s="58">
        <v>360</v>
      </c>
      <c r="K12" s="52">
        <f t="shared" si="0"/>
        <v>1388</v>
      </c>
      <c r="L12" s="54">
        <f t="shared" si="1"/>
        <v>9</v>
      </c>
    </row>
    <row r="13" spans="1:12" ht="30.75" thickBot="1">
      <c r="A13" s="214" t="s">
        <v>9</v>
      </c>
      <c r="B13" s="4"/>
      <c r="C13" s="66">
        <v>3</v>
      </c>
      <c r="D13" s="121" t="s">
        <v>107</v>
      </c>
      <c r="E13" s="120" t="s">
        <v>65</v>
      </c>
      <c r="F13" s="35">
        <v>520</v>
      </c>
      <c r="G13" s="35">
        <v>106</v>
      </c>
      <c r="H13" s="35">
        <v>154</v>
      </c>
      <c r="I13" s="35">
        <v>216</v>
      </c>
      <c r="J13" s="35">
        <v>386</v>
      </c>
      <c r="K13" s="52">
        <f t="shared" si="0"/>
        <v>1382</v>
      </c>
      <c r="L13" s="54">
        <f t="shared" si="1"/>
        <v>10</v>
      </c>
    </row>
    <row r="14" spans="1:12" ht="30.75" thickBot="1">
      <c r="A14" s="214" t="s">
        <v>10</v>
      </c>
      <c r="B14" s="3"/>
      <c r="C14" s="66">
        <v>4</v>
      </c>
      <c r="D14" s="119" t="s">
        <v>108</v>
      </c>
      <c r="E14" s="120" t="s">
        <v>67</v>
      </c>
      <c r="F14" s="60">
        <v>500</v>
      </c>
      <c r="G14" s="60">
        <v>96</v>
      </c>
      <c r="H14" s="60">
        <v>172</v>
      </c>
      <c r="I14" s="60">
        <v>191</v>
      </c>
      <c r="J14" s="60">
        <v>404</v>
      </c>
      <c r="K14" s="52">
        <f t="shared" si="0"/>
        <v>1363</v>
      </c>
      <c r="L14" s="54">
        <f t="shared" si="1"/>
        <v>11</v>
      </c>
    </row>
    <row r="15" spans="1:12" s="2" customFormat="1" ht="30.75" thickBot="1">
      <c r="A15" s="214" t="s">
        <v>11</v>
      </c>
      <c r="B15" s="4"/>
      <c r="C15" s="66">
        <v>61</v>
      </c>
      <c r="D15" s="128" t="s">
        <v>165</v>
      </c>
      <c r="E15" s="120" t="s">
        <v>61</v>
      </c>
      <c r="F15" s="35">
        <v>600</v>
      </c>
      <c r="G15" s="136">
        <v>104</v>
      </c>
      <c r="H15" s="35">
        <v>180</v>
      </c>
      <c r="I15" s="35">
        <v>127</v>
      </c>
      <c r="J15" s="35">
        <v>350</v>
      </c>
      <c r="K15" s="52">
        <f t="shared" si="0"/>
        <v>1361</v>
      </c>
      <c r="L15" s="54">
        <f t="shared" si="1"/>
        <v>12</v>
      </c>
    </row>
    <row r="16" spans="1:12" s="2" customFormat="1" ht="30.75" thickBot="1">
      <c r="A16" s="214" t="s">
        <v>12</v>
      </c>
      <c r="B16" s="3"/>
      <c r="C16" s="66">
        <v>54</v>
      </c>
      <c r="D16" s="119" t="s">
        <v>158</v>
      </c>
      <c r="E16" s="120" t="s">
        <v>67</v>
      </c>
      <c r="F16" s="212">
        <v>549</v>
      </c>
      <c r="G16" s="137">
        <v>100</v>
      </c>
      <c r="H16" s="36">
        <v>162</v>
      </c>
      <c r="I16" s="35">
        <v>164</v>
      </c>
      <c r="J16" s="35">
        <v>382</v>
      </c>
      <c r="K16" s="80">
        <f t="shared" si="0"/>
        <v>1357</v>
      </c>
      <c r="L16" s="54">
        <f t="shared" si="1"/>
        <v>13</v>
      </c>
    </row>
    <row r="17" spans="1:12" s="2" customFormat="1" ht="30.75" thickBot="1">
      <c r="A17" s="214" t="s">
        <v>13</v>
      </c>
      <c r="B17" s="3"/>
      <c r="C17" s="66">
        <v>41</v>
      </c>
      <c r="D17" s="122" t="s">
        <v>145</v>
      </c>
      <c r="E17" s="120" t="s">
        <v>67</v>
      </c>
      <c r="F17" s="58">
        <v>544</v>
      </c>
      <c r="G17" s="136">
        <v>112</v>
      </c>
      <c r="H17" s="58">
        <v>161</v>
      </c>
      <c r="I17" s="58">
        <v>187</v>
      </c>
      <c r="J17" s="58">
        <v>348</v>
      </c>
      <c r="K17" s="52">
        <f t="shared" si="0"/>
        <v>1352</v>
      </c>
      <c r="L17" s="54">
        <f t="shared" si="1"/>
        <v>14</v>
      </c>
    </row>
    <row r="18" spans="1:12" ht="30.75" thickBot="1">
      <c r="A18" s="214" t="s">
        <v>14</v>
      </c>
      <c r="B18" s="3"/>
      <c r="C18" s="66">
        <v>15</v>
      </c>
      <c r="D18" s="119" t="s">
        <v>119</v>
      </c>
      <c r="E18" s="120" t="s">
        <v>59</v>
      </c>
      <c r="F18" s="59">
        <v>536</v>
      </c>
      <c r="G18" s="59">
        <v>69</v>
      </c>
      <c r="H18" s="59">
        <v>172</v>
      </c>
      <c r="I18" s="59">
        <v>205</v>
      </c>
      <c r="J18" s="59">
        <v>338</v>
      </c>
      <c r="K18" s="52">
        <f t="shared" si="0"/>
        <v>1320</v>
      </c>
      <c r="L18" s="54">
        <f t="shared" si="1"/>
        <v>15</v>
      </c>
    </row>
    <row r="19" spans="1:12" s="2" customFormat="1" ht="30.75" thickBot="1">
      <c r="A19" s="214" t="s">
        <v>15</v>
      </c>
      <c r="B19" s="3"/>
      <c r="C19" s="66">
        <v>51</v>
      </c>
      <c r="D19" s="119" t="s">
        <v>155</v>
      </c>
      <c r="E19" s="124" t="s">
        <v>61</v>
      </c>
      <c r="F19" s="59">
        <v>511</v>
      </c>
      <c r="G19" s="59">
        <v>95</v>
      </c>
      <c r="H19" s="59">
        <v>168</v>
      </c>
      <c r="I19" s="59">
        <v>182</v>
      </c>
      <c r="J19" s="59">
        <v>358</v>
      </c>
      <c r="K19" s="80">
        <f t="shared" si="0"/>
        <v>1314</v>
      </c>
      <c r="L19" s="54">
        <f t="shared" si="1"/>
        <v>16</v>
      </c>
    </row>
    <row r="20" spans="1:12" ht="30.75" thickBot="1">
      <c r="A20" s="214" t="s">
        <v>16</v>
      </c>
      <c r="B20" s="3"/>
      <c r="C20" s="66">
        <v>66</v>
      </c>
      <c r="D20" s="123" t="s">
        <v>170</v>
      </c>
      <c r="E20" s="120" t="s">
        <v>65</v>
      </c>
      <c r="F20" s="59">
        <v>660</v>
      </c>
      <c r="G20" s="35">
        <v>116</v>
      </c>
      <c r="H20" s="59">
        <v>71</v>
      </c>
      <c r="I20" s="59">
        <v>112</v>
      </c>
      <c r="J20" s="59">
        <v>348</v>
      </c>
      <c r="K20" s="52">
        <f t="shared" si="0"/>
        <v>1307</v>
      </c>
      <c r="L20" s="54">
        <f t="shared" si="1"/>
        <v>17</v>
      </c>
    </row>
    <row r="21" spans="1:12" s="2" customFormat="1" ht="30.75" thickBot="1">
      <c r="A21" s="214" t="s">
        <v>17</v>
      </c>
      <c r="B21" s="3"/>
      <c r="C21" s="66">
        <v>29</v>
      </c>
      <c r="D21" s="123" t="s">
        <v>133</v>
      </c>
      <c r="E21" s="120" t="s">
        <v>56</v>
      </c>
      <c r="F21" s="59">
        <v>428</v>
      </c>
      <c r="G21" s="136">
        <v>102</v>
      </c>
      <c r="H21" s="59">
        <v>148</v>
      </c>
      <c r="I21" s="59">
        <v>218</v>
      </c>
      <c r="J21" s="59">
        <v>390</v>
      </c>
      <c r="K21" s="52">
        <f t="shared" si="0"/>
        <v>1286</v>
      </c>
      <c r="L21" s="54">
        <f t="shared" si="1"/>
        <v>18</v>
      </c>
    </row>
    <row r="22" spans="1:12" ht="30.75" thickBot="1">
      <c r="A22" s="214" t="s">
        <v>18</v>
      </c>
      <c r="B22" s="4"/>
      <c r="C22" s="66">
        <v>6</v>
      </c>
      <c r="D22" s="122" t="s">
        <v>110</v>
      </c>
      <c r="E22" s="120" t="s">
        <v>67</v>
      </c>
      <c r="F22" s="35">
        <v>561</v>
      </c>
      <c r="G22" s="35">
        <v>104</v>
      </c>
      <c r="H22" s="35">
        <v>139</v>
      </c>
      <c r="I22" s="35">
        <v>178</v>
      </c>
      <c r="J22" s="35">
        <v>300</v>
      </c>
      <c r="K22" s="52">
        <f t="shared" si="0"/>
        <v>1282</v>
      </c>
      <c r="L22" s="54">
        <f t="shared" si="1"/>
        <v>19</v>
      </c>
    </row>
    <row r="23" spans="1:12" ht="30.75" thickBot="1">
      <c r="A23" s="214" t="s">
        <v>19</v>
      </c>
      <c r="B23" s="3"/>
      <c r="C23" s="66">
        <v>1</v>
      </c>
      <c r="D23" s="128" t="s">
        <v>105</v>
      </c>
      <c r="E23" s="120" t="s">
        <v>59</v>
      </c>
      <c r="F23" s="35">
        <v>416</v>
      </c>
      <c r="G23" s="35">
        <v>83</v>
      </c>
      <c r="H23" s="35">
        <v>164</v>
      </c>
      <c r="I23" s="35">
        <v>200</v>
      </c>
      <c r="J23" s="35">
        <v>412</v>
      </c>
      <c r="K23" s="52">
        <f t="shared" si="0"/>
        <v>1275</v>
      </c>
      <c r="L23" s="54">
        <f t="shared" si="1"/>
        <v>20</v>
      </c>
    </row>
    <row r="24" spans="1:12" s="2" customFormat="1" ht="30" customHeight="1" thickBot="1">
      <c r="A24" s="214" t="s">
        <v>20</v>
      </c>
      <c r="B24" s="4"/>
      <c r="C24" s="66">
        <v>22</v>
      </c>
      <c r="D24" s="119" t="s">
        <v>126</v>
      </c>
      <c r="E24" s="124" t="s">
        <v>59</v>
      </c>
      <c r="F24" s="35">
        <v>441</v>
      </c>
      <c r="G24" s="35">
        <v>78</v>
      </c>
      <c r="H24" s="35">
        <v>155</v>
      </c>
      <c r="I24" s="35">
        <v>180</v>
      </c>
      <c r="J24" s="35">
        <v>382</v>
      </c>
      <c r="K24" s="52">
        <f t="shared" si="0"/>
        <v>1236</v>
      </c>
      <c r="L24" s="54">
        <f t="shared" si="1"/>
        <v>21</v>
      </c>
    </row>
    <row r="25" spans="1:12" ht="30.75" thickBot="1">
      <c r="A25" s="214" t="s">
        <v>21</v>
      </c>
      <c r="B25" s="4"/>
      <c r="C25" s="66">
        <v>16</v>
      </c>
      <c r="D25" s="121" t="s">
        <v>120</v>
      </c>
      <c r="E25" s="127" t="s">
        <v>64</v>
      </c>
      <c r="F25" s="35">
        <v>455</v>
      </c>
      <c r="G25" s="35">
        <v>81</v>
      </c>
      <c r="H25" s="35">
        <v>136</v>
      </c>
      <c r="I25" s="35">
        <v>189</v>
      </c>
      <c r="J25" s="35">
        <v>362</v>
      </c>
      <c r="K25" s="52">
        <f t="shared" si="0"/>
        <v>1223</v>
      </c>
      <c r="L25" s="54">
        <f t="shared" si="1"/>
        <v>22</v>
      </c>
    </row>
    <row r="26" spans="1:12" ht="30" customHeight="1" thickBot="1">
      <c r="A26" s="214" t="s">
        <v>22</v>
      </c>
      <c r="B26" s="4"/>
      <c r="C26" s="66">
        <v>40</v>
      </c>
      <c r="D26" s="128" t="s">
        <v>144</v>
      </c>
      <c r="E26" s="120" t="s">
        <v>53</v>
      </c>
      <c r="F26" s="35">
        <v>514</v>
      </c>
      <c r="G26" s="35">
        <v>0</v>
      </c>
      <c r="H26" s="35">
        <v>184</v>
      </c>
      <c r="I26" s="35">
        <v>104</v>
      </c>
      <c r="J26" s="35">
        <v>418</v>
      </c>
      <c r="K26" s="52">
        <f t="shared" si="0"/>
        <v>1220</v>
      </c>
      <c r="L26" s="54">
        <f t="shared" si="1"/>
        <v>23</v>
      </c>
    </row>
    <row r="27" spans="1:12" ht="30.75" thickBot="1">
      <c r="A27" s="214" t="s">
        <v>23</v>
      </c>
      <c r="B27" s="4"/>
      <c r="C27" s="66">
        <v>38</v>
      </c>
      <c r="D27" s="121" t="s">
        <v>142</v>
      </c>
      <c r="E27" s="129" t="s">
        <v>65</v>
      </c>
      <c r="F27" s="36">
        <v>459</v>
      </c>
      <c r="G27" s="36">
        <v>104</v>
      </c>
      <c r="H27" s="36">
        <v>84</v>
      </c>
      <c r="I27" s="212">
        <v>188</v>
      </c>
      <c r="J27" s="35">
        <v>364</v>
      </c>
      <c r="K27" s="52">
        <f t="shared" si="0"/>
        <v>1199</v>
      </c>
      <c r="L27" s="54">
        <f t="shared" si="1"/>
        <v>24</v>
      </c>
    </row>
    <row r="28" spans="1:12" s="2" customFormat="1" ht="30.75" thickBot="1">
      <c r="A28" s="214" t="s">
        <v>24</v>
      </c>
      <c r="B28" s="4"/>
      <c r="C28" s="66">
        <v>63</v>
      </c>
      <c r="D28" s="123" t="s">
        <v>167</v>
      </c>
      <c r="E28" s="127" t="s">
        <v>62</v>
      </c>
      <c r="F28" s="61">
        <v>470</v>
      </c>
      <c r="G28" s="61">
        <v>91</v>
      </c>
      <c r="H28" s="61">
        <v>108</v>
      </c>
      <c r="I28" s="35">
        <v>195</v>
      </c>
      <c r="J28" s="61">
        <v>328</v>
      </c>
      <c r="K28" s="52">
        <f t="shared" si="0"/>
        <v>1192</v>
      </c>
      <c r="L28" s="54">
        <f t="shared" si="1"/>
        <v>25</v>
      </c>
    </row>
    <row r="29" spans="1:12" ht="30.75" thickBot="1">
      <c r="A29" s="214" t="s">
        <v>25</v>
      </c>
      <c r="B29" s="3"/>
      <c r="C29" s="66">
        <v>20</v>
      </c>
      <c r="D29" s="121" t="s">
        <v>124</v>
      </c>
      <c r="E29" s="127" t="s">
        <v>68</v>
      </c>
      <c r="F29" s="36">
        <v>577</v>
      </c>
      <c r="G29" s="36">
        <v>0</v>
      </c>
      <c r="H29" s="36">
        <v>139</v>
      </c>
      <c r="I29" s="36">
        <v>188</v>
      </c>
      <c r="J29" s="36">
        <v>282</v>
      </c>
      <c r="K29" s="79">
        <f t="shared" si="0"/>
        <v>1186</v>
      </c>
      <c r="L29" s="54">
        <f t="shared" si="1"/>
        <v>26</v>
      </c>
    </row>
    <row r="30" spans="1:12" ht="30.75" thickBot="1">
      <c r="A30" s="214" t="s">
        <v>26</v>
      </c>
      <c r="B30" s="3"/>
      <c r="C30" s="66">
        <v>55</v>
      </c>
      <c r="D30" s="121" t="s">
        <v>159</v>
      </c>
      <c r="E30" s="127" t="s">
        <v>62</v>
      </c>
      <c r="F30" s="36">
        <v>481</v>
      </c>
      <c r="G30" s="36">
        <v>93</v>
      </c>
      <c r="H30" s="36">
        <v>159</v>
      </c>
      <c r="I30" s="36">
        <v>187</v>
      </c>
      <c r="J30" s="36">
        <v>264</v>
      </c>
      <c r="K30" s="52">
        <f t="shared" si="0"/>
        <v>1184</v>
      </c>
      <c r="L30" s="54">
        <f t="shared" si="1"/>
        <v>27</v>
      </c>
    </row>
    <row r="31" spans="1:12" ht="30.75" thickBot="1">
      <c r="A31" s="214" t="s">
        <v>27</v>
      </c>
      <c r="B31" s="3"/>
      <c r="C31" s="66">
        <v>64</v>
      </c>
      <c r="D31" s="128" t="s">
        <v>168</v>
      </c>
      <c r="E31" s="127" t="s">
        <v>62</v>
      </c>
      <c r="F31" s="36">
        <v>475</v>
      </c>
      <c r="G31" s="36">
        <v>91</v>
      </c>
      <c r="H31" s="36">
        <v>162</v>
      </c>
      <c r="I31" s="36">
        <v>121</v>
      </c>
      <c r="J31" s="36">
        <v>322</v>
      </c>
      <c r="K31" s="52">
        <f t="shared" si="0"/>
        <v>1171</v>
      </c>
      <c r="L31" s="54">
        <f t="shared" si="1"/>
        <v>28</v>
      </c>
    </row>
    <row r="32" spans="1:12" ht="30.75" thickBot="1">
      <c r="A32" s="214" t="s">
        <v>28</v>
      </c>
      <c r="B32" s="4"/>
      <c r="C32" s="66">
        <v>5</v>
      </c>
      <c r="D32" s="121" t="s">
        <v>109</v>
      </c>
      <c r="E32" s="127" t="s">
        <v>69</v>
      </c>
      <c r="F32" s="36">
        <v>626</v>
      </c>
      <c r="G32" s="35">
        <v>87</v>
      </c>
      <c r="H32" s="36">
        <v>40</v>
      </c>
      <c r="I32" s="36">
        <v>203</v>
      </c>
      <c r="J32" s="36">
        <v>192</v>
      </c>
      <c r="K32" s="52">
        <f t="shared" si="0"/>
        <v>1148</v>
      </c>
      <c r="L32" s="54">
        <f t="shared" si="1"/>
        <v>29</v>
      </c>
    </row>
    <row r="33" spans="1:12" s="2" customFormat="1" ht="30.75" thickBot="1">
      <c r="A33" s="214" t="s">
        <v>29</v>
      </c>
      <c r="B33" s="3"/>
      <c r="C33" s="66">
        <v>47</v>
      </c>
      <c r="D33" s="122" t="s">
        <v>151</v>
      </c>
      <c r="E33" s="127" t="s">
        <v>58</v>
      </c>
      <c r="F33" s="36">
        <v>461</v>
      </c>
      <c r="G33" s="36">
        <v>72</v>
      </c>
      <c r="H33" s="36">
        <v>88</v>
      </c>
      <c r="I33" s="36">
        <v>189</v>
      </c>
      <c r="J33" s="36">
        <v>334</v>
      </c>
      <c r="K33" s="52">
        <f t="shared" si="0"/>
        <v>1144</v>
      </c>
      <c r="L33" s="54">
        <f t="shared" si="1"/>
        <v>30</v>
      </c>
    </row>
    <row r="34" spans="1:12" s="2" customFormat="1" ht="30.75" thickBot="1">
      <c r="A34" s="214" t="s">
        <v>30</v>
      </c>
      <c r="B34" s="3"/>
      <c r="C34" s="66">
        <v>26</v>
      </c>
      <c r="D34" s="126" t="s">
        <v>130</v>
      </c>
      <c r="E34" s="127" t="s">
        <v>60</v>
      </c>
      <c r="F34" s="36">
        <v>526</v>
      </c>
      <c r="G34" s="36">
        <v>96</v>
      </c>
      <c r="H34" s="36">
        <v>68</v>
      </c>
      <c r="I34" s="36">
        <v>163</v>
      </c>
      <c r="J34" s="36">
        <v>284</v>
      </c>
      <c r="K34" s="52">
        <f t="shared" si="0"/>
        <v>1137</v>
      </c>
      <c r="L34" s="54">
        <f t="shared" si="1"/>
        <v>31</v>
      </c>
    </row>
    <row r="35" spans="1:12" s="2" customFormat="1" ht="30.75" thickBot="1">
      <c r="A35" s="214" t="s">
        <v>31</v>
      </c>
      <c r="B35" s="3"/>
      <c r="C35" s="66">
        <v>17</v>
      </c>
      <c r="D35" s="128" t="s">
        <v>121</v>
      </c>
      <c r="E35" s="127" t="s">
        <v>63</v>
      </c>
      <c r="F35" s="36">
        <v>520</v>
      </c>
      <c r="G35" s="36">
        <v>97</v>
      </c>
      <c r="H35" s="36">
        <v>0</v>
      </c>
      <c r="I35" s="36">
        <v>183</v>
      </c>
      <c r="J35" s="36">
        <v>326</v>
      </c>
      <c r="K35" s="52">
        <f t="shared" si="0"/>
        <v>1126</v>
      </c>
      <c r="L35" s="54">
        <f t="shared" si="1"/>
        <v>32</v>
      </c>
    </row>
    <row r="36" spans="1:12" s="2" customFormat="1" ht="30" customHeight="1" thickBot="1">
      <c r="A36" s="214" t="s">
        <v>32</v>
      </c>
      <c r="B36" s="3"/>
      <c r="C36" s="66">
        <v>52</v>
      </c>
      <c r="D36" s="119" t="s">
        <v>156</v>
      </c>
      <c r="E36" s="127" t="s">
        <v>59</v>
      </c>
      <c r="F36" s="36">
        <v>480</v>
      </c>
      <c r="G36" s="36">
        <v>58</v>
      </c>
      <c r="H36" s="36">
        <v>77</v>
      </c>
      <c r="I36" s="36">
        <v>185</v>
      </c>
      <c r="J36" s="36">
        <v>322</v>
      </c>
      <c r="K36" s="52">
        <f aca="true" t="shared" si="2" ref="K36:K67">SUM(F36:J36)</f>
        <v>1122</v>
      </c>
      <c r="L36" s="54">
        <f aca="true" t="shared" si="3" ref="L36:L67">IF(K36=0,"",RANK(K36,$K$4:$K$71))</f>
        <v>33</v>
      </c>
    </row>
    <row r="37" spans="1:12" s="2" customFormat="1" ht="30.75" thickBot="1">
      <c r="A37" s="214" t="s">
        <v>33</v>
      </c>
      <c r="B37" s="3"/>
      <c r="C37" s="66">
        <v>65</v>
      </c>
      <c r="D37" s="121" t="s">
        <v>169</v>
      </c>
      <c r="E37" s="127" t="s">
        <v>65</v>
      </c>
      <c r="F37" s="62">
        <v>532</v>
      </c>
      <c r="G37" s="62">
        <v>106</v>
      </c>
      <c r="H37" s="62">
        <v>148</v>
      </c>
      <c r="I37" s="62">
        <v>0</v>
      </c>
      <c r="J37" s="62">
        <v>334</v>
      </c>
      <c r="K37" s="52">
        <f t="shared" si="2"/>
        <v>1120</v>
      </c>
      <c r="L37" s="54">
        <f t="shared" si="3"/>
        <v>34</v>
      </c>
    </row>
    <row r="38" spans="1:12" s="2" customFormat="1" ht="30.75" thickBot="1">
      <c r="A38" s="214" t="s">
        <v>34</v>
      </c>
      <c r="B38" s="4"/>
      <c r="C38" s="66">
        <v>43</v>
      </c>
      <c r="D38" s="121" t="s">
        <v>147</v>
      </c>
      <c r="E38" s="127" t="s">
        <v>62</v>
      </c>
      <c r="F38" s="35">
        <v>550</v>
      </c>
      <c r="G38" s="35">
        <v>83</v>
      </c>
      <c r="H38" s="35">
        <v>117</v>
      </c>
      <c r="I38" s="35">
        <v>0</v>
      </c>
      <c r="J38" s="35">
        <v>360</v>
      </c>
      <c r="K38" s="52">
        <f t="shared" si="2"/>
        <v>1110</v>
      </c>
      <c r="L38" s="54">
        <f t="shared" si="3"/>
        <v>35</v>
      </c>
    </row>
    <row r="39" spans="1:12" s="2" customFormat="1" ht="30.75" thickBot="1">
      <c r="A39" s="214" t="s">
        <v>35</v>
      </c>
      <c r="B39" s="4"/>
      <c r="C39" s="66">
        <v>8</v>
      </c>
      <c r="D39" s="121" t="s">
        <v>112</v>
      </c>
      <c r="E39" s="120" t="s">
        <v>68</v>
      </c>
      <c r="F39" s="35">
        <v>367</v>
      </c>
      <c r="G39" s="35">
        <v>66</v>
      </c>
      <c r="H39" s="35">
        <v>87</v>
      </c>
      <c r="I39" s="35">
        <v>213</v>
      </c>
      <c r="J39" s="35">
        <v>324</v>
      </c>
      <c r="K39" s="52">
        <f t="shared" si="2"/>
        <v>1057</v>
      </c>
      <c r="L39" s="54">
        <f t="shared" si="3"/>
        <v>36</v>
      </c>
    </row>
    <row r="40" spans="1:12" s="2" customFormat="1" ht="30.75" thickBot="1">
      <c r="A40" s="214" t="s">
        <v>36</v>
      </c>
      <c r="B40" s="4"/>
      <c r="C40" s="66">
        <v>37</v>
      </c>
      <c r="D40" s="122" t="s">
        <v>141</v>
      </c>
      <c r="E40" s="127" t="s">
        <v>58</v>
      </c>
      <c r="F40" s="35">
        <v>564</v>
      </c>
      <c r="G40" s="35">
        <v>106</v>
      </c>
      <c r="H40" s="35">
        <v>83</v>
      </c>
      <c r="I40" s="35">
        <v>141</v>
      </c>
      <c r="J40" s="35">
        <v>160</v>
      </c>
      <c r="K40" s="52">
        <f t="shared" si="2"/>
        <v>1054</v>
      </c>
      <c r="L40" s="54">
        <f t="shared" si="3"/>
        <v>37</v>
      </c>
    </row>
    <row r="41" spans="1:12" s="2" customFormat="1" ht="30.75" thickBot="1">
      <c r="A41" s="214" t="s">
        <v>37</v>
      </c>
      <c r="B41" s="4"/>
      <c r="C41" s="66">
        <v>60</v>
      </c>
      <c r="D41" s="122" t="s">
        <v>164</v>
      </c>
      <c r="E41" s="127" t="s">
        <v>61</v>
      </c>
      <c r="F41" s="35">
        <v>634</v>
      </c>
      <c r="G41" s="35">
        <v>0</v>
      </c>
      <c r="H41" s="35">
        <v>90</v>
      </c>
      <c r="I41" s="35">
        <v>189</v>
      </c>
      <c r="J41" s="35">
        <v>120</v>
      </c>
      <c r="K41" s="52">
        <f t="shared" si="2"/>
        <v>1033</v>
      </c>
      <c r="L41" s="54">
        <f t="shared" si="3"/>
        <v>38</v>
      </c>
    </row>
    <row r="42" spans="1:12" s="2" customFormat="1" ht="30.75" thickBot="1">
      <c r="A42" s="214" t="s">
        <v>38</v>
      </c>
      <c r="B42" s="3"/>
      <c r="C42" s="66">
        <v>49</v>
      </c>
      <c r="D42" s="123" t="s">
        <v>153</v>
      </c>
      <c r="E42" s="127" t="s">
        <v>68</v>
      </c>
      <c r="F42" s="35">
        <v>443</v>
      </c>
      <c r="G42" s="35">
        <v>80</v>
      </c>
      <c r="H42" s="35">
        <v>106</v>
      </c>
      <c r="I42" s="35">
        <v>93</v>
      </c>
      <c r="J42" s="35">
        <v>294</v>
      </c>
      <c r="K42" s="52">
        <f t="shared" si="2"/>
        <v>1016</v>
      </c>
      <c r="L42" s="54">
        <f t="shared" si="3"/>
        <v>39</v>
      </c>
    </row>
    <row r="43" spans="1:12" s="2" customFormat="1" ht="30.75" thickBot="1">
      <c r="A43" s="214" t="s">
        <v>39</v>
      </c>
      <c r="B43" s="4"/>
      <c r="C43" s="66">
        <v>33</v>
      </c>
      <c r="D43" s="128" t="s">
        <v>137</v>
      </c>
      <c r="E43" s="127" t="s">
        <v>55</v>
      </c>
      <c r="F43" s="35">
        <v>540</v>
      </c>
      <c r="G43" s="35">
        <v>80</v>
      </c>
      <c r="H43" s="35">
        <v>97</v>
      </c>
      <c r="I43" s="35">
        <v>28</v>
      </c>
      <c r="J43" s="35">
        <v>242</v>
      </c>
      <c r="K43" s="52">
        <f t="shared" si="2"/>
        <v>987</v>
      </c>
      <c r="L43" s="54">
        <f t="shared" si="3"/>
        <v>40</v>
      </c>
    </row>
    <row r="44" spans="1:12" s="2" customFormat="1" ht="30.75" thickBot="1">
      <c r="A44" s="214" t="s">
        <v>40</v>
      </c>
      <c r="B44" s="4"/>
      <c r="C44" s="66">
        <v>42</v>
      </c>
      <c r="D44" s="119" t="s">
        <v>146</v>
      </c>
      <c r="E44" s="127" t="s">
        <v>55</v>
      </c>
      <c r="F44" s="35">
        <v>478</v>
      </c>
      <c r="G44" s="35">
        <v>31</v>
      </c>
      <c r="H44" s="35">
        <v>59</v>
      </c>
      <c r="I44" s="35">
        <v>155</v>
      </c>
      <c r="J44" s="35">
        <v>264</v>
      </c>
      <c r="K44" s="52">
        <f t="shared" si="2"/>
        <v>987</v>
      </c>
      <c r="L44" s="54">
        <f t="shared" si="3"/>
        <v>40</v>
      </c>
    </row>
    <row r="45" spans="1:12" s="2" customFormat="1" ht="30.75" thickBot="1">
      <c r="A45" s="214" t="s">
        <v>41</v>
      </c>
      <c r="B45" s="3"/>
      <c r="C45" s="66">
        <v>11</v>
      </c>
      <c r="D45" s="119" t="s">
        <v>115</v>
      </c>
      <c r="E45" s="127" t="s">
        <v>63</v>
      </c>
      <c r="F45" s="35">
        <v>421</v>
      </c>
      <c r="G45" s="35">
        <v>98</v>
      </c>
      <c r="H45" s="35">
        <v>151</v>
      </c>
      <c r="I45" s="35">
        <v>0</v>
      </c>
      <c r="J45" s="35">
        <v>300</v>
      </c>
      <c r="K45" s="52">
        <f t="shared" si="2"/>
        <v>970</v>
      </c>
      <c r="L45" s="54">
        <f t="shared" si="3"/>
        <v>42</v>
      </c>
    </row>
    <row r="46" spans="1:12" s="2" customFormat="1" ht="30.75" thickBot="1">
      <c r="A46" s="214" t="s">
        <v>42</v>
      </c>
      <c r="B46" s="3"/>
      <c r="C46" s="66">
        <v>46</v>
      </c>
      <c r="D46" s="121" t="s">
        <v>150</v>
      </c>
      <c r="E46" s="127" t="s">
        <v>57</v>
      </c>
      <c r="F46" s="35">
        <v>509</v>
      </c>
      <c r="G46" s="35">
        <v>77</v>
      </c>
      <c r="H46" s="35">
        <v>158</v>
      </c>
      <c r="I46" s="35">
        <v>30</v>
      </c>
      <c r="J46" s="35">
        <v>190</v>
      </c>
      <c r="K46" s="52">
        <f t="shared" si="2"/>
        <v>964</v>
      </c>
      <c r="L46" s="54">
        <f t="shared" si="3"/>
        <v>43</v>
      </c>
    </row>
    <row r="47" spans="1:12" ht="30.75" thickBot="1">
      <c r="A47" s="214" t="s">
        <v>43</v>
      </c>
      <c r="B47" s="4"/>
      <c r="C47" s="66">
        <v>44</v>
      </c>
      <c r="D47" s="125" t="s">
        <v>148</v>
      </c>
      <c r="E47" s="127" t="s">
        <v>68</v>
      </c>
      <c r="F47" s="35">
        <v>386</v>
      </c>
      <c r="G47" s="35">
        <v>79</v>
      </c>
      <c r="H47" s="35">
        <v>122</v>
      </c>
      <c r="I47" s="35">
        <v>140</v>
      </c>
      <c r="J47" s="35">
        <v>226</v>
      </c>
      <c r="K47" s="52">
        <f t="shared" si="2"/>
        <v>953</v>
      </c>
      <c r="L47" s="54">
        <f t="shared" si="3"/>
        <v>44</v>
      </c>
    </row>
    <row r="48" spans="1:12" ht="30.75" customHeight="1" thickBot="1">
      <c r="A48" s="214" t="s">
        <v>44</v>
      </c>
      <c r="B48" s="3"/>
      <c r="C48" s="66">
        <v>27</v>
      </c>
      <c r="D48" s="121" t="s">
        <v>131</v>
      </c>
      <c r="E48" s="127" t="s">
        <v>57</v>
      </c>
      <c r="F48" s="35">
        <v>422</v>
      </c>
      <c r="G48" s="35">
        <v>50</v>
      </c>
      <c r="H48" s="35">
        <v>108</v>
      </c>
      <c r="I48" s="35">
        <v>175</v>
      </c>
      <c r="J48" s="35">
        <v>196</v>
      </c>
      <c r="K48" s="52">
        <f t="shared" si="2"/>
        <v>951</v>
      </c>
      <c r="L48" s="54">
        <f t="shared" si="3"/>
        <v>45</v>
      </c>
    </row>
    <row r="49" spans="1:12" ht="30.75" thickBot="1">
      <c r="A49" s="214" t="s">
        <v>45</v>
      </c>
      <c r="B49" s="3"/>
      <c r="C49" s="66">
        <v>39</v>
      </c>
      <c r="D49" s="121" t="s">
        <v>143</v>
      </c>
      <c r="E49" s="127" t="s">
        <v>57</v>
      </c>
      <c r="F49" s="35">
        <v>360</v>
      </c>
      <c r="G49" s="35">
        <v>86</v>
      </c>
      <c r="H49" s="35">
        <v>143</v>
      </c>
      <c r="I49" s="35">
        <v>201</v>
      </c>
      <c r="J49" s="35">
        <v>140</v>
      </c>
      <c r="K49" s="52">
        <f t="shared" si="2"/>
        <v>930</v>
      </c>
      <c r="L49" s="54">
        <f t="shared" si="3"/>
        <v>46</v>
      </c>
    </row>
    <row r="50" spans="1:12" ht="30.75" thickBot="1">
      <c r="A50" s="214" t="s">
        <v>46</v>
      </c>
      <c r="B50" s="4"/>
      <c r="C50" s="66">
        <v>62</v>
      </c>
      <c r="D50" s="121" t="s">
        <v>166</v>
      </c>
      <c r="E50" s="127" t="s">
        <v>69</v>
      </c>
      <c r="F50" s="35">
        <v>343</v>
      </c>
      <c r="G50" s="35">
        <v>60</v>
      </c>
      <c r="H50" s="35">
        <v>42</v>
      </c>
      <c r="I50" s="35">
        <v>183</v>
      </c>
      <c r="J50" s="35">
        <v>226</v>
      </c>
      <c r="K50" s="52">
        <f t="shared" si="2"/>
        <v>854</v>
      </c>
      <c r="L50" s="54">
        <f t="shared" si="3"/>
        <v>47</v>
      </c>
    </row>
    <row r="51" spans="1:12" ht="30.75" thickBot="1">
      <c r="A51" s="214" t="s">
        <v>47</v>
      </c>
      <c r="B51" s="4"/>
      <c r="C51" s="66">
        <v>7</v>
      </c>
      <c r="D51" s="125" t="s">
        <v>111</v>
      </c>
      <c r="E51" s="127" t="s">
        <v>54</v>
      </c>
      <c r="F51" s="35">
        <v>336</v>
      </c>
      <c r="G51" s="35">
        <v>83</v>
      </c>
      <c r="H51" s="35">
        <v>50</v>
      </c>
      <c r="I51" s="35">
        <v>99</v>
      </c>
      <c r="J51" s="35">
        <v>280</v>
      </c>
      <c r="K51" s="52">
        <f t="shared" si="2"/>
        <v>848</v>
      </c>
      <c r="L51" s="54">
        <f t="shared" si="3"/>
        <v>48</v>
      </c>
    </row>
    <row r="52" spans="1:12" ht="30.75" thickBot="1">
      <c r="A52" s="214" t="s">
        <v>48</v>
      </c>
      <c r="B52" s="3"/>
      <c r="C52" s="66">
        <v>31</v>
      </c>
      <c r="D52" s="119" t="s">
        <v>135</v>
      </c>
      <c r="E52" s="127" t="s">
        <v>61</v>
      </c>
      <c r="F52" s="35">
        <v>0</v>
      </c>
      <c r="G52" s="35">
        <v>78</v>
      </c>
      <c r="H52" s="35">
        <v>156</v>
      </c>
      <c r="I52" s="35">
        <v>204</v>
      </c>
      <c r="J52" s="35">
        <v>390</v>
      </c>
      <c r="K52" s="52">
        <f t="shared" si="2"/>
        <v>828</v>
      </c>
      <c r="L52" s="54">
        <f t="shared" si="3"/>
        <v>49</v>
      </c>
    </row>
    <row r="53" spans="1:12" ht="30.75" thickBot="1">
      <c r="A53" s="214" t="s">
        <v>49</v>
      </c>
      <c r="B53" s="3"/>
      <c r="C53" s="66">
        <v>12</v>
      </c>
      <c r="D53" s="121" t="s">
        <v>116</v>
      </c>
      <c r="E53" s="127" t="s">
        <v>69</v>
      </c>
      <c r="F53" s="35">
        <v>172</v>
      </c>
      <c r="G53" s="35">
        <v>72</v>
      </c>
      <c r="H53" s="35">
        <v>135</v>
      </c>
      <c r="I53" s="35">
        <v>170</v>
      </c>
      <c r="J53" s="35">
        <v>182</v>
      </c>
      <c r="K53" s="52">
        <f t="shared" si="2"/>
        <v>731</v>
      </c>
      <c r="L53" s="54">
        <f t="shared" si="3"/>
        <v>50</v>
      </c>
    </row>
    <row r="54" spans="1:12" ht="30.75" thickBot="1">
      <c r="A54" s="214" t="s">
        <v>50</v>
      </c>
      <c r="B54" s="4"/>
      <c r="C54" s="66">
        <v>10</v>
      </c>
      <c r="D54" s="121" t="s">
        <v>114</v>
      </c>
      <c r="E54" s="127" t="s">
        <v>54</v>
      </c>
      <c r="F54" s="35">
        <v>461</v>
      </c>
      <c r="G54" s="35">
        <v>78</v>
      </c>
      <c r="H54" s="35">
        <v>0</v>
      </c>
      <c r="I54" s="35">
        <v>78</v>
      </c>
      <c r="J54" s="35">
        <v>60</v>
      </c>
      <c r="K54" s="52">
        <f t="shared" si="2"/>
        <v>677</v>
      </c>
      <c r="L54" s="54">
        <f t="shared" si="3"/>
        <v>51</v>
      </c>
    </row>
    <row r="55" spans="1:12" ht="30.75" thickBot="1">
      <c r="A55" s="214" t="s">
        <v>51</v>
      </c>
      <c r="B55" s="4"/>
      <c r="C55" s="66">
        <v>2</v>
      </c>
      <c r="D55" s="119" t="s">
        <v>106</v>
      </c>
      <c r="E55" s="120" t="s">
        <v>63</v>
      </c>
      <c r="F55" s="35">
        <v>0</v>
      </c>
      <c r="G55" s="35">
        <v>96</v>
      </c>
      <c r="H55" s="35">
        <v>136</v>
      </c>
      <c r="I55" s="136">
        <v>178</v>
      </c>
      <c r="J55" s="35">
        <v>262</v>
      </c>
      <c r="K55" s="52">
        <f t="shared" si="2"/>
        <v>672</v>
      </c>
      <c r="L55" s="54">
        <f t="shared" si="3"/>
        <v>52</v>
      </c>
    </row>
    <row r="56" spans="1:12" ht="30.75" thickBot="1">
      <c r="A56" s="214" t="s">
        <v>78</v>
      </c>
      <c r="B56" s="3"/>
      <c r="C56" s="66">
        <v>36</v>
      </c>
      <c r="D56" s="122" t="s">
        <v>140</v>
      </c>
      <c r="E56" s="127" t="s">
        <v>63</v>
      </c>
      <c r="F56" s="35">
        <v>0</v>
      </c>
      <c r="G56" s="35">
        <v>108</v>
      </c>
      <c r="H56" s="35">
        <v>88</v>
      </c>
      <c r="I56" s="35">
        <v>49</v>
      </c>
      <c r="J56" s="35">
        <v>388</v>
      </c>
      <c r="K56" s="52">
        <f t="shared" si="2"/>
        <v>633</v>
      </c>
      <c r="L56" s="54">
        <f t="shared" si="3"/>
        <v>53</v>
      </c>
    </row>
    <row r="57" spans="1:12" ht="30.75" thickBot="1">
      <c r="A57" s="214" t="s">
        <v>79</v>
      </c>
      <c r="B57" s="4"/>
      <c r="C57" s="66">
        <v>45</v>
      </c>
      <c r="D57" s="123" t="s">
        <v>149</v>
      </c>
      <c r="E57" s="127" t="s">
        <v>57</v>
      </c>
      <c r="F57" s="35">
        <v>0</v>
      </c>
      <c r="G57" s="35">
        <v>83</v>
      </c>
      <c r="H57" s="35">
        <v>62</v>
      </c>
      <c r="I57" s="35">
        <v>174</v>
      </c>
      <c r="J57" s="35">
        <v>310</v>
      </c>
      <c r="K57" s="52">
        <f t="shared" si="2"/>
        <v>629</v>
      </c>
      <c r="L57" s="54">
        <f t="shared" si="3"/>
        <v>54</v>
      </c>
    </row>
    <row r="58" spans="1:12" ht="30.75" thickBot="1">
      <c r="A58" s="214" t="s">
        <v>80</v>
      </c>
      <c r="B58" s="3"/>
      <c r="C58" s="66">
        <v>50</v>
      </c>
      <c r="D58" s="123" t="s">
        <v>154</v>
      </c>
      <c r="E58" s="127" t="s">
        <v>66</v>
      </c>
      <c r="F58" s="35">
        <v>96</v>
      </c>
      <c r="G58" s="35">
        <v>68</v>
      </c>
      <c r="H58" s="35">
        <v>126</v>
      </c>
      <c r="I58" s="35">
        <v>53</v>
      </c>
      <c r="J58" s="35">
        <v>248</v>
      </c>
      <c r="K58" s="52">
        <f t="shared" si="2"/>
        <v>591</v>
      </c>
      <c r="L58" s="54">
        <f t="shared" si="3"/>
        <v>55</v>
      </c>
    </row>
    <row r="59" spans="1:12" ht="30.75" thickBot="1">
      <c r="A59" s="214" t="s">
        <v>81</v>
      </c>
      <c r="B59" s="4"/>
      <c r="C59" s="66">
        <v>59</v>
      </c>
      <c r="D59" s="130" t="s">
        <v>163</v>
      </c>
      <c r="E59" s="120" t="s">
        <v>60</v>
      </c>
      <c r="F59" s="35">
        <v>0</v>
      </c>
      <c r="G59" s="35">
        <v>90</v>
      </c>
      <c r="H59" s="35">
        <v>98</v>
      </c>
      <c r="I59" s="35">
        <v>169</v>
      </c>
      <c r="J59" s="35">
        <v>230</v>
      </c>
      <c r="K59" s="52">
        <f t="shared" si="2"/>
        <v>587</v>
      </c>
      <c r="L59" s="54">
        <f t="shared" si="3"/>
        <v>56</v>
      </c>
    </row>
    <row r="60" spans="1:12" ht="30.75" thickBot="1">
      <c r="A60" s="214" t="s">
        <v>82</v>
      </c>
      <c r="B60" s="4"/>
      <c r="C60" s="67">
        <v>68</v>
      </c>
      <c r="D60" s="119" t="s">
        <v>172</v>
      </c>
      <c r="E60" s="120" t="s">
        <v>60</v>
      </c>
      <c r="F60" s="35">
        <v>328</v>
      </c>
      <c r="G60" s="35">
        <v>92</v>
      </c>
      <c r="H60" s="35">
        <v>120</v>
      </c>
      <c r="I60" s="35">
        <v>0</v>
      </c>
      <c r="J60" s="35">
        <v>28</v>
      </c>
      <c r="K60" s="52">
        <f t="shared" si="2"/>
        <v>568</v>
      </c>
      <c r="L60" s="54">
        <f t="shared" si="3"/>
        <v>57</v>
      </c>
    </row>
    <row r="61" spans="1:12" ht="30.75" thickBot="1">
      <c r="A61" s="214" t="s">
        <v>83</v>
      </c>
      <c r="B61" s="3"/>
      <c r="C61" s="66">
        <v>24</v>
      </c>
      <c r="D61" s="119" t="s">
        <v>128</v>
      </c>
      <c r="E61" s="120" t="s">
        <v>55</v>
      </c>
      <c r="F61" s="35">
        <v>0</v>
      </c>
      <c r="G61" s="35">
        <v>93</v>
      </c>
      <c r="H61" s="35">
        <v>127</v>
      </c>
      <c r="I61" s="35">
        <v>91</v>
      </c>
      <c r="J61" s="35">
        <v>242</v>
      </c>
      <c r="K61" s="52">
        <f t="shared" si="2"/>
        <v>553</v>
      </c>
      <c r="L61" s="54">
        <f t="shared" si="3"/>
        <v>58</v>
      </c>
    </row>
    <row r="62" spans="1:12" ht="30.75" thickBot="1">
      <c r="A62" s="214" t="s">
        <v>84</v>
      </c>
      <c r="B62" s="4"/>
      <c r="C62" s="67">
        <v>14</v>
      </c>
      <c r="D62" s="130" t="s">
        <v>118</v>
      </c>
      <c r="E62" s="120" t="s">
        <v>60</v>
      </c>
      <c r="F62" s="35">
        <v>213</v>
      </c>
      <c r="G62" s="137">
        <v>100</v>
      </c>
      <c r="H62" s="35">
        <v>69</v>
      </c>
      <c r="I62" s="35">
        <v>84</v>
      </c>
      <c r="J62" s="35">
        <v>84</v>
      </c>
      <c r="K62" s="52">
        <f t="shared" si="2"/>
        <v>550</v>
      </c>
      <c r="L62" s="54">
        <f t="shared" si="3"/>
        <v>59</v>
      </c>
    </row>
    <row r="63" spans="1:12" ht="30.75" thickBot="1">
      <c r="A63" s="214" t="s">
        <v>85</v>
      </c>
      <c r="B63" s="4"/>
      <c r="C63" s="66">
        <v>32</v>
      </c>
      <c r="D63" s="128" t="s">
        <v>136</v>
      </c>
      <c r="E63" s="120" t="s">
        <v>55</v>
      </c>
      <c r="F63" s="35">
        <v>0</v>
      </c>
      <c r="G63" s="35">
        <v>67</v>
      </c>
      <c r="H63" s="35">
        <v>33</v>
      </c>
      <c r="I63" s="35">
        <v>158</v>
      </c>
      <c r="J63" s="35">
        <v>248</v>
      </c>
      <c r="K63" s="52">
        <f t="shared" si="2"/>
        <v>506</v>
      </c>
      <c r="L63" s="54">
        <f t="shared" si="3"/>
        <v>60</v>
      </c>
    </row>
    <row r="64" spans="1:12" ht="30.75" thickBot="1">
      <c r="A64" s="214" t="s">
        <v>86</v>
      </c>
      <c r="B64" s="3"/>
      <c r="C64" s="66">
        <v>18</v>
      </c>
      <c r="D64" s="121" t="s">
        <v>122</v>
      </c>
      <c r="E64" s="120" t="s">
        <v>69</v>
      </c>
      <c r="F64" s="35">
        <v>0</v>
      </c>
      <c r="G64" s="35">
        <v>83</v>
      </c>
      <c r="H64" s="35">
        <v>0</v>
      </c>
      <c r="I64" s="35">
        <v>190</v>
      </c>
      <c r="J64" s="35">
        <v>228</v>
      </c>
      <c r="K64" s="52">
        <f t="shared" si="2"/>
        <v>501</v>
      </c>
      <c r="L64" s="54">
        <f t="shared" si="3"/>
        <v>61</v>
      </c>
    </row>
    <row r="65" spans="1:12" ht="30.75" thickBot="1">
      <c r="A65" s="214" t="s">
        <v>87</v>
      </c>
      <c r="B65" s="3"/>
      <c r="C65" s="66">
        <v>9</v>
      </c>
      <c r="D65" s="119" t="s">
        <v>113</v>
      </c>
      <c r="E65" s="120" t="s">
        <v>58</v>
      </c>
      <c r="F65" s="35">
        <v>0</v>
      </c>
      <c r="G65" s="35">
        <v>89</v>
      </c>
      <c r="H65" s="35">
        <v>9</v>
      </c>
      <c r="I65" s="35">
        <v>139</v>
      </c>
      <c r="J65" s="35">
        <v>262</v>
      </c>
      <c r="K65" s="52">
        <f t="shared" si="2"/>
        <v>499</v>
      </c>
      <c r="L65" s="54">
        <f t="shared" si="3"/>
        <v>62</v>
      </c>
    </row>
    <row r="66" spans="1:12" ht="30.75" thickBot="1">
      <c r="A66" s="214" t="s">
        <v>88</v>
      </c>
      <c r="B66" s="3"/>
      <c r="C66" s="66">
        <v>19</v>
      </c>
      <c r="D66" s="121" t="s">
        <v>123</v>
      </c>
      <c r="E66" s="120" t="s">
        <v>66</v>
      </c>
      <c r="F66" s="35">
        <v>0</v>
      </c>
      <c r="G66" s="35">
        <v>68</v>
      </c>
      <c r="H66" s="35">
        <v>125</v>
      </c>
      <c r="I66" s="35">
        <v>40</v>
      </c>
      <c r="J66" s="35">
        <v>198</v>
      </c>
      <c r="K66" s="52">
        <f t="shared" si="2"/>
        <v>431</v>
      </c>
      <c r="L66" s="54">
        <f t="shared" si="3"/>
        <v>63</v>
      </c>
    </row>
    <row r="67" spans="1:12" s="2" customFormat="1" ht="30.75" thickBot="1">
      <c r="A67" s="214" t="s">
        <v>89</v>
      </c>
      <c r="B67" s="4"/>
      <c r="C67" s="66">
        <v>30</v>
      </c>
      <c r="D67" s="125" t="s">
        <v>134</v>
      </c>
      <c r="E67" s="120" t="s">
        <v>54</v>
      </c>
      <c r="F67" s="35">
        <v>0</v>
      </c>
      <c r="G67" s="35">
        <v>58</v>
      </c>
      <c r="H67" s="35">
        <v>30</v>
      </c>
      <c r="I67" s="35">
        <v>112</v>
      </c>
      <c r="J67" s="35">
        <v>184</v>
      </c>
      <c r="K67" s="52">
        <f t="shared" si="2"/>
        <v>384</v>
      </c>
      <c r="L67" s="54">
        <f t="shared" si="3"/>
        <v>64</v>
      </c>
    </row>
    <row r="68" spans="1:12" s="2" customFormat="1" ht="30.75" thickBot="1">
      <c r="A68" s="214" t="s">
        <v>90</v>
      </c>
      <c r="B68" s="3"/>
      <c r="C68" s="66">
        <v>56</v>
      </c>
      <c r="D68" s="119" t="s">
        <v>160</v>
      </c>
      <c r="E68" s="120" t="s">
        <v>58</v>
      </c>
      <c r="F68" s="58">
        <v>0</v>
      </c>
      <c r="G68" s="58">
        <v>84</v>
      </c>
      <c r="H68" s="58">
        <v>0</v>
      </c>
      <c r="I68" s="213">
        <v>100</v>
      </c>
      <c r="J68" s="58">
        <v>176</v>
      </c>
      <c r="K68" s="52">
        <f>SUM(F68:J68)</f>
        <v>360</v>
      </c>
      <c r="L68" s="54">
        <f>IF(K68=0,"",RANK(K68,$K$4:$K$71))</f>
        <v>65</v>
      </c>
    </row>
    <row r="69" spans="1:12" s="2" customFormat="1" ht="30.75" thickBot="1">
      <c r="A69" s="214" t="s">
        <v>91</v>
      </c>
      <c r="B69" s="3"/>
      <c r="C69" s="66">
        <v>28</v>
      </c>
      <c r="D69" s="121" t="s">
        <v>132</v>
      </c>
      <c r="E69" s="120" t="s">
        <v>54</v>
      </c>
      <c r="F69" s="35">
        <v>0</v>
      </c>
      <c r="G69" s="35">
        <v>81</v>
      </c>
      <c r="H69" s="35">
        <v>30</v>
      </c>
      <c r="I69" s="35">
        <v>74</v>
      </c>
      <c r="J69" s="35">
        <v>106</v>
      </c>
      <c r="K69" s="52">
        <f>SUM(F69:J69)</f>
        <v>291</v>
      </c>
      <c r="L69" s="54">
        <f>IF(K69=0,"",RANK(K69,$K$4:$K$71))</f>
        <v>66</v>
      </c>
    </row>
    <row r="70" spans="1:12" s="2" customFormat="1" ht="30.75" thickBot="1">
      <c r="A70" s="214" t="s">
        <v>100</v>
      </c>
      <c r="B70" s="3"/>
      <c r="C70" s="66">
        <v>53</v>
      </c>
      <c r="D70" s="121" t="s">
        <v>157</v>
      </c>
      <c r="E70" s="120" t="s">
        <v>66</v>
      </c>
      <c r="F70" s="35">
        <v>0</v>
      </c>
      <c r="G70" s="35">
        <v>30</v>
      </c>
      <c r="H70" s="35">
        <v>0</v>
      </c>
      <c r="I70" s="35">
        <v>77</v>
      </c>
      <c r="J70" s="35">
        <v>66</v>
      </c>
      <c r="K70" s="52">
        <f>SUM(F70:J70)</f>
        <v>173</v>
      </c>
      <c r="L70" s="54">
        <f>IF(K70=0,"",RANK(K70,$K$4:$K$71))</f>
        <v>67</v>
      </c>
    </row>
    <row r="71" spans="1:12" ht="30" customHeight="1" thickBot="1">
      <c r="A71" s="214" t="s">
        <v>101</v>
      </c>
      <c r="B71" s="139"/>
      <c r="C71" s="68">
        <v>21</v>
      </c>
      <c r="D71" s="133" t="s">
        <v>125</v>
      </c>
      <c r="E71" s="132" t="s">
        <v>66</v>
      </c>
      <c r="F71" s="37">
        <v>0</v>
      </c>
      <c r="G71" s="37">
        <v>0</v>
      </c>
      <c r="H71" s="37">
        <v>0</v>
      </c>
      <c r="I71" s="37">
        <v>0</v>
      </c>
      <c r="J71" s="37">
        <v>60</v>
      </c>
      <c r="K71" s="53">
        <f>SUM(F71:J71)</f>
        <v>60</v>
      </c>
      <c r="L71" s="54">
        <f>IF(K71=0,"",RANK(K71,$K$4:$K$71))</f>
        <v>68</v>
      </c>
    </row>
    <row r="72" ht="12.75">
      <c r="E72" s="51"/>
    </row>
    <row r="73" ht="12.75">
      <c r="L73" s="7"/>
    </row>
    <row r="74" spans="5:14" ht="60.75" customHeight="1">
      <c r="E74" s="7"/>
      <c r="F74" s="24"/>
      <c r="G74" s="28"/>
      <c r="H74" s="19"/>
      <c r="I74" s="19"/>
      <c r="J74" s="13"/>
      <c r="K74" s="22"/>
      <c r="L74" s="24"/>
      <c r="M74" s="24"/>
      <c r="N74" s="7"/>
    </row>
    <row r="75" spans="5:14" ht="12.75">
      <c r="E75" s="7"/>
      <c r="F75" s="23"/>
      <c r="G75" s="29"/>
      <c r="H75" s="20"/>
      <c r="I75" s="14"/>
      <c r="J75" s="15"/>
      <c r="K75" s="23"/>
      <c r="L75" s="23"/>
      <c r="M75" s="23"/>
      <c r="N75" s="7"/>
    </row>
    <row r="76" spans="9:13" ht="12.75">
      <c r="I76" s="21" t="s">
        <v>104</v>
      </c>
      <c r="J76" s="21"/>
      <c r="K76" s="21"/>
      <c r="L76" s="21"/>
      <c r="M76" s="21"/>
    </row>
    <row r="77" ht="15">
      <c r="D77" s="40"/>
    </row>
    <row r="78" spans="4:9" ht="16.5">
      <c r="D78" s="40"/>
      <c r="E78" s="16"/>
      <c r="F78" s="16"/>
      <c r="G78" s="16"/>
      <c r="H78" s="16"/>
      <c r="I78" s="16"/>
    </row>
    <row r="79" spans="4:9" ht="15.75">
      <c r="D79" s="40"/>
      <c r="E79" s="17"/>
      <c r="F79" s="17"/>
      <c r="G79" s="17"/>
      <c r="H79" s="17"/>
      <c r="I79" s="17"/>
    </row>
    <row r="80" spans="4:9" ht="15">
      <c r="D80" s="40"/>
      <c r="E80" s="38"/>
      <c r="F80" s="5"/>
      <c r="G80" s="5"/>
      <c r="H80" s="5"/>
      <c r="I80" s="5"/>
    </row>
    <row r="81" spans="4:9" ht="18">
      <c r="D81" s="40"/>
      <c r="E81" s="39"/>
      <c r="F81" s="18"/>
      <c r="G81" s="18"/>
      <c r="H81" s="18"/>
      <c r="I81" s="18"/>
    </row>
    <row r="82" spans="4:5" ht="15">
      <c r="D82" s="40"/>
      <c r="E82" s="39"/>
    </row>
    <row r="83" spans="4:5" ht="15">
      <c r="D83" s="40"/>
      <c r="E83" s="39"/>
    </row>
    <row r="84" spans="4:5" ht="15">
      <c r="D84" s="40"/>
      <c r="E84" s="7"/>
    </row>
    <row r="85" spans="4:5" ht="12.75">
      <c r="D85" s="7"/>
      <c r="E85" s="7"/>
    </row>
    <row r="86" spans="4:5" ht="12.75">
      <c r="D86" s="7"/>
      <c r="E86" s="7"/>
    </row>
  </sheetData>
  <sheetProtection/>
  <mergeCells count="1">
    <mergeCell ref="A1:L1"/>
  </mergeCells>
  <conditionalFormatting sqref="I4:I6 F4:F71 I8:I17 G33:G55 G4:G6 J7:J17 G19 I28:I54 H19:H55 H4:H5 H7:H17 J19:J55 J4:J5 G8:G14 G22:G31 I19:I26">
    <cfRule type="cellIs" priority="1" dxfId="0" operator="equal" stopIfTrue="1">
      <formula>100</formula>
    </cfRule>
  </conditionalFormatting>
  <printOptions horizontalCentered="1"/>
  <pageMargins left="0.1968503937007874" right="0.1968503937007874" top="0.5511811023622047" bottom="0.5511811023622047" header="0.2362204724409449" footer="0.1968503937007874"/>
  <pageSetup horizontalDpi="300" verticalDpi="300" orientation="landscape" paperSize="9" scale="58" r:id="rId1"/>
  <headerFooter alignWithMargins="0">
    <oddHeader>&amp;C&amp;9 10 th EUROPEAN STUDENTS CHAMPIONSHIP IN FORESTRY SKILLS 2011 
Goraj - Zamek, Poland</oddHead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5.75390625" style="1" customWidth="1"/>
    <col min="3" max="3" width="9.125" style="0" hidden="1" customWidth="1"/>
    <col min="4" max="4" width="15.75390625" style="0" customWidth="1"/>
    <col min="5" max="5" width="31.00390625" style="0" customWidth="1"/>
    <col min="6" max="6" width="23.875" style="0" customWidth="1"/>
    <col min="7" max="8" width="12.125" style="0" customWidth="1"/>
    <col min="9" max="9" width="6.75390625" style="0" customWidth="1"/>
    <col min="10" max="10" width="0.12890625" style="0" customWidth="1"/>
    <col min="11" max="11" width="3.00390625" style="0" hidden="1" customWidth="1"/>
  </cols>
  <sheetData>
    <row r="1" spans="1:11" ht="23.25">
      <c r="A1" s="251" t="s">
        <v>103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ht="13.5" thickBot="1"/>
    <row r="3" spans="2:8" ht="27" customHeight="1" thickBot="1">
      <c r="B3" s="248" t="s">
        <v>94</v>
      </c>
      <c r="C3" s="249"/>
      <c r="D3" s="249"/>
      <c r="E3" s="249"/>
      <c r="F3" s="249"/>
      <c r="G3" s="249"/>
      <c r="H3" s="250"/>
    </row>
    <row r="4" spans="2:8" ht="32.25" thickBot="1">
      <c r="B4" s="30" t="s">
        <v>93</v>
      </c>
      <c r="C4" s="31"/>
      <c r="D4" s="27" t="s">
        <v>97</v>
      </c>
      <c r="E4" s="26" t="s">
        <v>98</v>
      </c>
      <c r="F4" s="25" t="s">
        <v>99</v>
      </c>
      <c r="G4" s="55" t="s">
        <v>102</v>
      </c>
      <c r="H4" s="63" t="s">
        <v>71</v>
      </c>
    </row>
    <row r="5" spans="2:8" ht="15.75" customHeight="1">
      <c r="B5" s="215" t="s">
        <v>0</v>
      </c>
      <c r="C5" s="32"/>
      <c r="D5" s="65">
        <v>66</v>
      </c>
      <c r="E5" s="138" t="s">
        <v>170</v>
      </c>
      <c r="F5" s="118" t="s">
        <v>65</v>
      </c>
      <c r="G5" s="57">
        <v>660</v>
      </c>
      <c r="H5" s="33">
        <f>IF(G5=0,"",RANK(G5,$G$5:$G$72))</f>
        <v>1</v>
      </c>
    </row>
    <row r="6" spans="2:8" ht="15.75" customHeight="1">
      <c r="B6" s="215" t="s">
        <v>1</v>
      </c>
      <c r="C6" s="34"/>
      <c r="D6" s="66">
        <v>35</v>
      </c>
      <c r="E6" s="121" t="s">
        <v>139</v>
      </c>
      <c r="F6" s="120" t="s">
        <v>64</v>
      </c>
      <c r="G6" s="59">
        <v>649</v>
      </c>
      <c r="H6" s="64">
        <f>IF(G6=0,"",RANK(G6,$G$5:$G$72))</f>
        <v>2</v>
      </c>
    </row>
    <row r="7" spans="2:8" ht="15.75" customHeight="1">
      <c r="B7" s="215" t="s">
        <v>2</v>
      </c>
      <c r="C7" s="34"/>
      <c r="D7" s="66">
        <v>67</v>
      </c>
      <c r="E7" s="123" t="s">
        <v>171</v>
      </c>
      <c r="F7" s="120" t="s">
        <v>56</v>
      </c>
      <c r="G7" s="59">
        <v>634</v>
      </c>
      <c r="H7" s="64">
        <f>IF(G7=0,"",RANK(G7,$G$5:$G$72))</f>
        <v>3</v>
      </c>
    </row>
    <row r="8" spans="2:8" ht="15.75" customHeight="1">
      <c r="B8" s="215" t="s">
        <v>3</v>
      </c>
      <c r="C8" s="34"/>
      <c r="D8" s="66">
        <v>60</v>
      </c>
      <c r="E8" s="119" t="s">
        <v>164</v>
      </c>
      <c r="F8" s="120" t="s">
        <v>61</v>
      </c>
      <c r="G8" s="35">
        <v>634</v>
      </c>
      <c r="H8" s="64">
        <v>4</v>
      </c>
    </row>
    <row r="9" spans="2:8" ht="15.75" customHeight="1">
      <c r="B9" s="215" t="s">
        <v>4</v>
      </c>
      <c r="C9" s="34"/>
      <c r="D9" s="66">
        <v>34</v>
      </c>
      <c r="E9" s="123" t="s">
        <v>138</v>
      </c>
      <c r="F9" s="120" t="s">
        <v>56</v>
      </c>
      <c r="G9" s="59">
        <v>629</v>
      </c>
      <c r="H9" s="64">
        <f aca="true" t="shared" si="0" ref="H9:H40">IF(G9=0,"",RANK(G9,$G$5:$G$72))</f>
        <v>5</v>
      </c>
    </row>
    <row r="10" spans="2:8" ht="15.75" customHeight="1">
      <c r="B10" s="215" t="s">
        <v>5</v>
      </c>
      <c r="C10" s="34"/>
      <c r="D10" s="66">
        <v>5</v>
      </c>
      <c r="E10" s="121" t="s">
        <v>109</v>
      </c>
      <c r="F10" s="124" t="s">
        <v>69</v>
      </c>
      <c r="G10" s="35">
        <v>626</v>
      </c>
      <c r="H10" s="64">
        <f t="shared" si="0"/>
        <v>6</v>
      </c>
    </row>
    <row r="11" spans="2:8" ht="15.75" customHeight="1">
      <c r="B11" s="215" t="s">
        <v>6</v>
      </c>
      <c r="C11" s="34"/>
      <c r="D11" s="66">
        <v>23</v>
      </c>
      <c r="E11" s="119" t="s">
        <v>127</v>
      </c>
      <c r="F11" s="120" t="s">
        <v>53</v>
      </c>
      <c r="G11" s="60">
        <v>607</v>
      </c>
      <c r="H11" s="64">
        <f t="shared" si="0"/>
        <v>7</v>
      </c>
    </row>
    <row r="12" spans="2:8" ht="15.75" customHeight="1">
      <c r="B12" s="215" t="s">
        <v>7</v>
      </c>
      <c r="C12" s="34"/>
      <c r="D12" s="66">
        <v>13</v>
      </c>
      <c r="E12" s="125" t="s">
        <v>117</v>
      </c>
      <c r="F12" s="124" t="s">
        <v>64</v>
      </c>
      <c r="G12" s="60">
        <v>602</v>
      </c>
      <c r="H12" s="64">
        <f t="shared" si="0"/>
        <v>8</v>
      </c>
    </row>
    <row r="13" spans="2:8" ht="15" customHeight="1">
      <c r="B13" s="215" t="s">
        <v>8</v>
      </c>
      <c r="C13" s="34"/>
      <c r="D13" s="66">
        <v>61</v>
      </c>
      <c r="E13" s="119" t="s">
        <v>165</v>
      </c>
      <c r="F13" s="120" t="s">
        <v>61</v>
      </c>
      <c r="G13" s="58">
        <v>600</v>
      </c>
      <c r="H13" s="64">
        <f t="shared" si="0"/>
        <v>9</v>
      </c>
    </row>
    <row r="14" spans="2:8" ht="15" customHeight="1">
      <c r="B14" s="215" t="s">
        <v>9</v>
      </c>
      <c r="C14" s="34"/>
      <c r="D14" s="66">
        <v>20</v>
      </c>
      <c r="E14" s="121" t="s">
        <v>124</v>
      </c>
      <c r="F14" s="120" t="s">
        <v>68</v>
      </c>
      <c r="G14" s="35">
        <v>577</v>
      </c>
      <c r="H14" s="64">
        <f t="shared" si="0"/>
        <v>10</v>
      </c>
    </row>
    <row r="15" spans="2:8" ht="15" customHeight="1">
      <c r="B15" s="215" t="s">
        <v>10</v>
      </c>
      <c r="C15" s="34"/>
      <c r="D15" s="66">
        <v>37</v>
      </c>
      <c r="E15" s="119" t="s">
        <v>141</v>
      </c>
      <c r="F15" s="120" t="s">
        <v>58</v>
      </c>
      <c r="G15" s="60">
        <v>564</v>
      </c>
      <c r="H15" s="64">
        <f t="shared" si="0"/>
        <v>11</v>
      </c>
    </row>
    <row r="16" spans="2:8" ht="15" customHeight="1">
      <c r="B16" s="215" t="s">
        <v>11</v>
      </c>
      <c r="C16" s="34"/>
      <c r="D16" s="66">
        <v>6</v>
      </c>
      <c r="E16" s="128" t="s">
        <v>110</v>
      </c>
      <c r="F16" s="120" t="s">
        <v>67</v>
      </c>
      <c r="G16" s="35">
        <v>561</v>
      </c>
      <c r="H16" s="64">
        <f t="shared" si="0"/>
        <v>12</v>
      </c>
    </row>
    <row r="17" spans="2:8" ht="15.75" customHeight="1">
      <c r="B17" s="215" t="s">
        <v>12</v>
      </c>
      <c r="C17" s="34"/>
      <c r="D17" s="66">
        <v>58</v>
      </c>
      <c r="E17" s="119" t="s">
        <v>162</v>
      </c>
      <c r="F17" s="120" t="s">
        <v>53</v>
      </c>
      <c r="G17" s="35">
        <v>551</v>
      </c>
      <c r="H17" s="64">
        <f t="shared" si="0"/>
        <v>13</v>
      </c>
    </row>
    <row r="18" spans="2:8" ht="15.75" customHeight="1">
      <c r="B18" s="215" t="s">
        <v>13</v>
      </c>
      <c r="C18" s="34"/>
      <c r="D18" s="66">
        <v>43</v>
      </c>
      <c r="E18" s="123" t="s">
        <v>147</v>
      </c>
      <c r="F18" s="120" t="s">
        <v>62</v>
      </c>
      <c r="G18" s="58">
        <v>550</v>
      </c>
      <c r="H18" s="33">
        <f t="shared" si="0"/>
        <v>14</v>
      </c>
    </row>
    <row r="19" spans="2:8" ht="15.75" customHeight="1">
      <c r="B19" s="215" t="s">
        <v>14</v>
      </c>
      <c r="C19" s="34"/>
      <c r="D19" s="66">
        <v>54</v>
      </c>
      <c r="E19" s="119" t="s">
        <v>158</v>
      </c>
      <c r="F19" s="120" t="s">
        <v>67</v>
      </c>
      <c r="G19" s="59">
        <v>549</v>
      </c>
      <c r="H19" s="33">
        <f t="shared" si="0"/>
        <v>15</v>
      </c>
    </row>
    <row r="20" spans="2:8" ht="15.75" customHeight="1">
      <c r="B20" s="215" t="s">
        <v>100</v>
      </c>
      <c r="C20" s="34"/>
      <c r="D20" s="66">
        <v>57</v>
      </c>
      <c r="E20" s="121" t="s">
        <v>161</v>
      </c>
      <c r="F20" s="124" t="s">
        <v>64</v>
      </c>
      <c r="G20" s="59">
        <v>547</v>
      </c>
      <c r="H20" s="33">
        <f t="shared" si="0"/>
        <v>16</v>
      </c>
    </row>
    <row r="21" spans="2:8" ht="15.75" customHeight="1">
      <c r="B21" s="215" t="s">
        <v>15</v>
      </c>
      <c r="C21" s="34"/>
      <c r="D21" s="66">
        <v>41</v>
      </c>
      <c r="E21" s="122" t="s">
        <v>145</v>
      </c>
      <c r="F21" s="120" t="s">
        <v>67</v>
      </c>
      <c r="G21" s="59">
        <v>544</v>
      </c>
      <c r="H21" s="33">
        <f t="shared" si="0"/>
        <v>17</v>
      </c>
    </row>
    <row r="22" spans="2:8" ht="15.75" customHeight="1">
      <c r="B22" s="215" t="s">
        <v>16</v>
      </c>
      <c r="C22" s="34"/>
      <c r="D22" s="66">
        <v>33</v>
      </c>
      <c r="E22" s="122" t="s">
        <v>137</v>
      </c>
      <c r="F22" s="120" t="s">
        <v>55</v>
      </c>
      <c r="G22" s="59">
        <v>540</v>
      </c>
      <c r="H22" s="33">
        <f t="shared" si="0"/>
        <v>18</v>
      </c>
    </row>
    <row r="23" spans="2:8" ht="15.75" customHeight="1">
      <c r="B23" s="215" t="s">
        <v>17</v>
      </c>
      <c r="C23" s="34"/>
      <c r="D23" s="66">
        <v>15</v>
      </c>
      <c r="E23" s="122" t="s">
        <v>119</v>
      </c>
      <c r="F23" s="120" t="s">
        <v>59</v>
      </c>
      <c r="G23" s="35">
        <v>536</v>
      </c>
      <c r="H23" s="64">
        <f t="shared" si="0"/>
        <v>19</v>
      </c>
    </row>
    <row r="24" spans="2:8" ht="15.75" customHeight="1">
      <c r="B24" s="215" t="s">
        <v>18</v>
      </c>
      <c r="C24" s="34"/>
      <c r="D24" s="66">
        <v>25</v>
      </c>
      <c r="E24" s="128" t="s">
        <v>129</v>
      </c>
      <c r="F24" s="120" t="s">
        <v>53</v>
      </c>
      <c r="G24" s="35">
        <v>534</v>
      </c>
      <c r="H24" s="64">
        <f t="shared" si="0"/>
        <v>20</v>
      </c>
    </row>
    <row r="25" spans="2:8" ht="15.75" customHeight="1">
      <c r="B25" s="215" t="s">
        <v>19</v>
      </c>
      <c r="C25" s="34"/>
      <c r="D25" s="66">
        <v>65</v>
      </c>
      <c r="E25" s="121" t="s">
        <v>169</v>
      </c>
      <c r="F25" s="124" t="s">
        <v>65</v>
      </c>
      <c r="G25" s="35">
        <v>532</v>
      </c>
      <c r="H25" s="64">
        <f t="shared" si="0"/>
        <v>21</v>
      </c>
    </row>
    <row r="26" spans="2:8" ht="15.75" customHeight="1">
      <c r="B26" s="215" t="s">
        <v>20</v>
      </c>
      <c r="C26" s="34"/>
      <c r="D26" s="66">
        <v>26</v>
      </c>
      <c r="E26" s="130" t="s">
        <v>130</v>
      </c>
      <c r="F26" s="127" t="s">
        <v>60</v>
      </c>
      <c r="G26" s="35">
        <v>526</v>
      </c>
      <c r="H26" s="64">
        <f t="shared" si="0"/>
        <v>22</v>
      </c>
    </row>
    <row r="27" spans="2:8" ht="15.75" customHeight="1">
      <c r="B27" s="215" t="s">
        <v>22</v>
      </c>
      <c r="C27" s="34"/>
      <c r="D27" s="66">
        <v>17</v>
      </c>
      <c r="E27" s="128" t="s">
        <v>121</v>
      </c>
      <c r="F27" s="120" t="s">
        <v>63</v>
      </c>
      <c r="G27" s="35">
        <v>520</v>
      </c>
      <c r="H27" s="64">
        <f t="shared" si="0"/>
        <v>23</v>
      </c>
    </row>
    <row r="28" spans="2:8" ht="15.75" customHeight="1">
      <c r="B28" s="215" t="s">
        <v>21</v>
      </c>
      <c r="C28" s="34"/>
      <c r="D28" s="66">
        <v>3</v>
      </c>
      <c r="E28" s="121" t="s">
        <v>107</v>
      </c>
      <c r="F28" s="129" t="s">
        <v>65</v>
      </c>
      <c r="G28" s="36">
        <v>520</v>
      </c>
      <c r="H28" s="64">
        <f t="shared" si="0"/>
        <v>23</v>
      </c>
    </row>
    <row r="29" spans="2:8" ht="15.75" customHeight="1">
      <c r="B29" s="215" t="s">
        <v>23</v>
      </c>
      <c r="C29" s="34"/>
      <c r="D29" s="66">
        <v>40</v>
      </c>
      <c r="E29" s="122" t="s">
        <v>144</v>
      </c>
      <c r="F29" s="127" t="s">
        <v>53</v>
      </c>
      <c r="G29" s="61">
        <v>514</v>
      </c>
      <c r="H29" s="64">
        <f t="shared" si="0"/>
        <v>25</v>
      </c>
    </row>
    <row r="30" spans="2:8" ht="15.75" customHeight="1">
      <c r="B30" s="215" t="s">
        <v>24</v>
      </c>
      <c r="C30" s="34"/>
      <c r="D30" s="66">
        <v>51</v>
      </c>
      <c r="E30" s="119" t="s">
        <v>155</v>
      </c>
      <c r="F30" s="127" t="s">
        <v>61</v>
      </c>
      <c r="G30" s="36">
        <v>511</v>
      </c>
      <c r="H30" s="64">
        <f t="shared" si="0"/>
        <v>26</v>
      </c>
    </row>
    <row r="31" spans="2:8" ht="15.75" customHeight="1">
      <c r="B31" s="215" t="s">
        <v>25</v>
      </c>
      <c r="C31" s="34"/>
      <c r="D31" s="66">
        <v>46</v>
      </c>
      <c r="E31" s="121" t="s">
        <v>150</v>
      </c>
      <c r="F31" s="127" t="s">
        <v>57</v>
      </c>
      <c r="G31" s="36">
        <v>509</v>
      </c>
      <c r="H31" s="64">
        <f t="shared" si="0"/>
        <v>27</v>
      </c>
    </row>
    <row r="32" spans="2:8" ht="15.75" customHeight="1">
      <c r="B32" s="215" t="s">
        <v>26</v>
      </c>
      <c r="C32" s="34"/>
      <c r="D32" s="66">
        <v>48</v>
      </c>
      <c r="E32" s="125" t="s">
        <v>152</v>
      </c>
      <c r="F32" s="127" t="s">
        <v>56</v>
      </c>
      <c r="G32" s="36">
        <v>504</v>
      </c>
      <c r="H32" s="64">
        <f t="shared" si="0"/>
        <v>28</v>
      </c>
    </row>
    <row r="33" spans="2:8" ht="15.75" customHeight="1">
      <c r="B33" s="215" t="s">
        <v>27</v>
      </c>
      <c r="C33" s="34"/>
      <c r="D33" s="66">
        <v>4</v>
      </c>
      <c r="E33" s="119" t="s">
        <v>108</v>
      </c>
      <c r="F33" s="127" t="s">
        <v>67</v>
      </c>
      <c r="G33" s="36">
        <v>500</v>
      </c>
      <c r="H33" s="64">
        <f t="shared" si="0"/>
        <v>29</v>
      </c>
    </row>
    <row r="34" spans="2:8" ht="15.75" customHeight="1">
      <c r="B34" s="215" t="s">
        <v>28</v>
      </c>
      <c r="C34" s="34"/>
      <c r="D34" s="66">
        <v>55</v>
      </c>
      <c r="E34" s="123" t="s">
        <v>159</v>
      </c>
      <c r="F34" s="127" t="s">
        <v>62</v>
      </c>
      <c r="G34" s="36">
        <v>481</v>
      </c>
      <c r="H34" s="64">
        <f t="shared" si="0"/>
        <v>30</v>
      </c>
    </row>
    <row r="35" spans="2:8" ht="15.75" customHeight="1">
      <c r="B35" s="215" t="s">
        <v>29</v>
      </c>
      <c r="C35" s="34"/>
      <c r="D35" s="66">
        <v>52</v>
      </c>
      <c r="E35" s="122" t="s">
        <v>156</v>
      </c>
      <c r="F35" s="127" t="s">
        <v>59</v>
      </c>
      <c r="G35" s="36">
        <v>480</v>
      </c>
      <c r="H35" s="64">
        <f t="shared" si="0"/>
        <v>31</v>
      </c>
    </row>
    <row r="36" spans="2:8" ht="15.75" customHeight="1">
      <c r="B36" s="215" t="s">
        <v>30</v>
      </c>
      <c r="C36" s="34"/>
      <c r="D36" s="66">
        <v>42</v>
      </c>
      <c r="E36" s="128" t="s">
        <v>146</v>
      </c>
      <c r="F36" s="127" t="s">
        <v>55</v>
      </c>
      <c r="G36" s="36">
        <v>478</v>
      </c>
      <c r="H36" s="64">
        <f t="shared" si="0"/>
        <v>32</v>
      </c>
    </row>
    <row r="37" spans="2:8" ht="15.75" customHeight="1">
      <c r="B37" s="215" t="s">
        <v>31</v>
      </c>
      <c r="C37" s="34"/>
      <c r="D37" s="66">
        <v>64</v>
      </c>
      <c r="E37" s="119" t="s">
        <v>168</v>
      </c>
      <c r="F37" s="127" t="s">
        <v>62</v>
      </c>
      <c r="G37" s="36">
        <v>475</v>
      </c>
      <c r="H37" s="64">
        <f t="shared" si="0"/>
        <v>33</v>
      </c>
    </row>
    <row r="38" spans="2:8" ht="15.75" customHeight="1">
      <c r="B38" s="215" t="s">
        <v>32</v>
      </c>
      <c r="C38" s="34"/>
      <c r="D38" s="66">
        <v>63</v>
      </c>
      <c r="E38" s="121" t="s">
        <v>167</v>
      </c>
      <c r="F38" s="127" t="s">
        <v>62</v>
      </c>
      <c r="G38" s="62">
        <v>470</v>
      </c>
      <c r="H38" s="64">
        <f t="shared" si="0"/>
        <v>34</v>
      </c>
    </row>
    <row r="39" spans="2:8" ht="15.75" customHeight="1">
      <c r="B39" s="215" t="s">
        <v>34</v>
      </c>
      <c r="C39" s="34"/>
      <c r="D39" s="66">
        <v>47</v>
      </c>
      <c r="E39" s="119" t="s">
        <v>151</v>
      </c>
      <c r="F39" s="127" t="s">
        <v>58</v>
      </c>
      <c r="G39" s="35">
        <v>461</v>
      </c>
      <c r="H39" s="64">
        <f t="shared" si="0"/>
        <v>35</v>
      </c>
    </row>
    <row r="40" spans="2:8" ht="15.75" customHeight="1">
      <c r="B40" s="215" t="s">
        <v>33</v>
      </c>
      <c r="C40" s="34"/>
      <c r="D40" s="66">
        <v>10</v>
      </c>
      <c r="E40" s="121" t="s">
        <v>114</v>
      </c>
      <c r="F40" s="120" t="s">
        <v>54</v>
      </c>
      <c r="G40" s="35">
        <v>461</v>
      </c>
      <c r="H40" s="64">
        <f t="shared" si="0"/>
        <v>35</v>
      </c>
    </row>
    <row r="41" spans="2:8" ht="15.75" customHeight="1">
      <c r="B41" s="215" t="s">
        <v>35</v>
      </c>
      <c r="C41" s="34"/>
      <c r="D41" s="66">
        <v>38</v>
      </c>
      <c r="E41" s="123" t="s">
        <v>142</v>
      </c>
      <c r="F41" s="127" t="s">
        <v>65</v>
      </c>
      <c r="G41" s="35">
        <v>459</v>
      </c>
      <c r="H41" s="64">
        <f aca="true" t="shared" si="1" ref="H41:H57">IF(G41=0,"",RANK(G41,$G$5:$G$72))</f>
        <v>37</v>
      </c>
    </row>
    <row r="42" spans="2:8" ht="15.75" customHeight="1">
      <c r="B42" s="215" t="s">
        <v>36</v>
      </c>
      <c r="C42" s="34"/>
      <c r="D42" s="66">
        <v>16</v>
      </c>
      <c r="E42" s="123" t="s">
        <v>120</v>
      </c>
      <c r="F42" s="127" t="s">
        <v>64</v>
      </c>
      <c r="G42" s="35">
        <v>455</v>
      </c>
      <c r="H42" s="64">
        <f t="shared" si="1"/>
        <v>38</v>
      </c>
    </row>
    <row r="43" spans="2:8" ht="15.75" customHeight="1">
      <c r="B43" s="215" t="s">
        <v>37</v>
      </c>
      <c r="C43" s="34"/>
      <c r="D43" s="66">
        <v>49</v>
      </c>
      <c r="E43" s="123" t="s">
        <v>153</v>
      </c>
      <c r="F43" s="127" t="s">
        <v>68</v>
      </c>
      <c r="G43" s="35">
        <v>443</v>
      </c>
      <c r="H43" s="64">
        <f t="shared" si="1"/>
        <v>39</v>
      </c>
    </row>
    <row r="44" spans="2:8" ht="15.75" customHeight="1">
      <c r="B44" s="215" t="s">
        <v>38</v>
      </c>
      <c r="C44" s="34"/>
      <c r="D44" s="66">
        <v>22</v>
      </c>
      <c r="E44" s="128" t="s">
        <v>126</v>
      </c>
      <c r="F44" s="127" t="s">
        <v>59</v>
      </c>
      <c r="G44" s="35">
        <v>441</v>
      </c>
      <c r="H44" s="64">
        <f t="shared" si="1"/>
        <v>40</v>
      </c>
    </row>
    <row r="45" spans="2:8" ht="15.75" customHeight="1">
      <c r="B45" s="215" t="s">
        <v>39</v>
      </c>
      <c r="C45" s="34"/>
      <c r="D45" s="66">
        <v>29</v>
      </c>
      <c r="E45" s="121" t="s">
        <v>133</v>
      </c>
      <c r="F45" s="127" t="s">
        <v>56</v>
      </c>
      <c r="G45" s="35">
        <v>428</v>
      </c>
      <c r="H45" s="64">
        <f t="shared" si="1"/>
        <v>41</v>
      </c>
    </row>
    <row r="46" spans="2:8" ht="15.75" customHeight="1">
      <c r="B46" s="215" t="s">
        <v>40</v>
      </c>
      <c r="C46" s="34"/>
      <c r="D46" s="66">
        <v>27</v>
      </c>
      <c r="E46" s="121" t="s">
        <v>131</v>
      </c>
      <c r="F46" s="127" t="s">
        <v>57</v>
      </c>
      <c r="G46" s="35">
        <v>422</v>
      </c>
      <c r="H46" s="64">
        <f t="shared" si="1"/>
        <v>42</v>
      </c>
    </row>
    <row r="47" spans="2:8" ht="15.75" customHeight="1">
      <c r="B47" s="215" t="s">
        <v>41</v>
      </c>
      <c r="C47" s="34"/>
      <c r="D47" s="66">
        <v>11</v>
      </c>
      <c r="E47" s="119" t="s">
        <v>115</v>
      </c>
      <c r="F47" s="127" t="s">
        <v>63</v>
      </c>
      <c r="G47" s="35">
        <v>421</v>
      </c>
      <c r="H47" s="64">
        <f t="shared" si="1"/>
        <v>43</v>
      </c>
    </row>
    <row r="48" spans="2:8" ht="15.75" customHeight="1">
      <c r="B48" s="215" t="s">
        <v>42</v>
      </c>
      <c r="C48" s="34"/>
      <c r="D48" s="66">
        <v>1</v>
      </c>
      <c r="E48" s="128" t="s">
        <v>105</v>
      </c>
      <c r="F48" s="127" t="s">
        <v>59</v>
      </c>
      <c r="G48" s="35">
        <v>416</v>
      </c>
      <c r="H48" s="64">
        <f t="shared" si="1"/>
        <v>44</v>
      </c>
    </row>
    <row r="49" spans="2:8" ht="15.75" customHeight="1">
      <c r="B49" s="215" t="s">
        <v>43</v>
      </c>
      <c r="C49" s="34"/>
      <c r="D49" s="66">
        <v>44</v>
      </c>
      <c r="E49" s="121" t="s">
        <v>148</v>
      </c>
      <c r="F49" s="127" t="s">
        <v>68</v>
      </c>
      <c r="G49" s="35">
        <v>386</v>
      </c>
      <c r="H49" s="64">
        <f t="shared" si="1"/>
        <v>45</v>
      </c>
    </row>
    <row r="50" spans="2:8" ht="15.75" customHeight="1">
      <c r="B50" s="215" t="s">
        <v>44</v>
      </c>
      <c r="C50" s="34"/>
      <c r="D50" s="66">
        <v>8</v>
      </c>
      <c r="E50" s="121" t="s">
        <v>112</v>
      </c>
      <c r="F50" s="127" t="s">
        <v>68</v>
      </c>
      <c r="G50" s="35">
        <v>367</v>
      </c>
      <c r="H50" s="64">
        <f t="shared" si="1"/>
        <v>46</v>
      </c>
    </row>
    <row r="51" spans="2:8" ht="15.75" customHeight="1">
      <c r="B51" s="215" t="s">
        <v>45</v>
      </c>
      <c r="C51" s="34"/>
      <c r="D51" s="66">
        <v>39</v>
      </c>
      <c r="E51" s="121" t="s">
        <v>143</v>
      </c>
      <c r="F51" s="127" t="s">
        <v>57</v>
      </c>
      <c r="G51" s="35">
        <v>360</v>
      </c>
      <c r="H51" s="64">
        <f t="shared" si="1"/>
        <v>47</v>
      </c>
    </row>
    <row r="52" spans="2:8" ht="15.75" customHeight="1">
      <c r="B52" s="215" t="s">
        <v>46</v>
      </c>
      <c r="C52" s="34"/>
      <c r="D52" s="66">
        <v>62</v>
      </c>
      <c r="E52" s="125" t="s">
        <v>166</v>
      </c>
      <c r="F52" s="127" t="s">
        <v>69</v>
      </c>
      <c r="G52" s="35">
        <v>343</v>
      </c>
      <c r="H52" s="64">
        <f t="shared" si="1"/>
        <v>48</v>
      </c>
    </row>
    <row r="53" spans="2:8" ht="15.75" customHeight="1">
      <c r="B53" s="215" t="s">
        <v>47</v>
      </c>
      <c r="C53" s="34"/>
      <c r="D53" s="66">
        <v>7</v>
      </c>
      <c r="E53" s="121" t="s">
        <v>111</v>
      </c>
      <c r="F53" s="127" t="s">
        <v>54</v>
      </c>
      <c r="G53" s="35">
        <v>336</v>
      </c>
      <c r="H53" s="64">
        <f t="shared" si="1"/>
        <v>49</v>
      </c>
    </row>
    <row r="54" spans="2:8" ht="15.75" customHeight="1">
      <c r="B54" s="215" t="s">
        <v>48</v>
      </c>
      <c r="C54" s="34"/>
      <c r="D54" s="66">
        <v>68</v>
      </c>
      <c r="E54" s="119" t="s">
        <v>172</v>
      </c>
      <c r="F54" s="127" t="s">
        <v>60</v>
      </c>
      <c r="G54" s="35">
        <v>328</v>
      </c>
      <c r="H54" s="64">
        <f t="shared" si="1"/>
        <v>50</v>
      </c>
    </row>
    <row r="55" spans="2:8" ht="15.75" customHeight="1">
      <c r="B55" s="215" t="s">
        <v>49</v>
      </c>
      <c r="C55" s="34"/>
      <c r="D55" s="66">
        <v>14</v>
      </c>
      <c r="E55" s="130" t="s">
        <v>118</v>
      </c>
      <c r="F55" s="127" t="s">
        <v>60</v>
      </c>
      <c r="G55" s="35">
        <v>213</v>
      </c>
      <c r="H55" s="64">
        <f t="shared" si="1"/>
        <v>51</v>
      </c>
    </row>
    <row r="56" spans="2:8" ht="15.75" customHeight="1">
      <c r="B56" s="215" t="s">
        <v>50</v>
      </c>
      <c r="C56" s="34"/>
      <c r="D56" s="66">
        <v>12</v>
      </c>
      <c r="E56" s="121" t="s">
        <v>116</v>
      </c>
      <c r="F56" s="120" t="s">
        <v>69</v>
      </c>
      <c r="G56" s="35">
        <v>172</v>
      </c>
      <c r="H56" s="64">
        <f t="shared" si="1"/>
        <v>52</v>
      </c>
    </row>
    <row r="57" spans="2:8" ht="15.75" customHeight="1">
      <c r="B57" s="215" t="s">
        <v>51</v>
      </c>
      <c r="C57" s="34"/>
      <c r="D57" s="66">
        <v>50</v>
      </c>
      <c r="E57" s="123" t="s">
        <v>154</v>
      </c>
      <c r="F57" s="127" t="s">
        <v>66</v>
      </c>
      <c r="G57" s="35">
        <v>96</v>
      </c>
      <c r="H57" s="64">
        <f t="shared" si="1"/>
        <v>53</v>
      </c>
    </row>
    <row r="58" spans="2:8" ht="15.75" customHeight="1">
      <c r="B58" s="215" t="s">
        <v>78</v>
      </c>
      <c r="C58" s="34"/>
      <c r="D58" s="66">
        <v>2</v>
      </c>
      <c r="E58" s="122" t="s">
        <v>106</v>
      </c>
      <c r="F58" s="127" t="s">
        <v>63</v>
      </c>
      <c r="G58" s="35">
        <v>0</v>
      </c>
      <c r="H58" s="64">
        <v>54</v>
      </c>
    </row>
    <row r="59" spans="2:8" ht="15.75" customHeight="1">
      <c r="B59" s="215" t="s">
        <v>82</v>
      </c>
      <c r="C59" s="34"/>
      <c r="D59" s="66">
        <v>21</v>
      </c>
      <c r="E59" s="123" t="s">
        <v>125</v>
      </c>
      <c r="F59" s="127" t="s">
        <v>66</v>
      </c>
      <c r="G59" s="35">
        <v>0</v>
      </c>
      <c r="H59" s="64">
        <v>54</v>
      </c>
    </row>
    <row r="60" spans="2:8" ht="15.75" customHeight="1">
      <c r="B60" s="215" t="s">
        <v>81</v>
      </c>
      <c r="C60" s="34"/>
      <c r="D60" s="66">
        <v>19</v>
      </c>
      <c r="E60" s="121" t="s">
        <v>123</v>
      </c>
      <c r="F60" s="120" t="s">
        <v>66</v>
      </c>
      <c r="G60" s="35">
        <v>0</v>
      </c>
      <c r="H60" s="64">
        <v>54</v>
      </c>
    </row>
    <row r="61" spans="2:8" ht="15.75" customHeight="1">
      <c r="B61" s="215" t="s">
        <v>80</v>
      </c>
      <c r="C61" s="34"/>
      <c r="D61" s="67">
        <v>18</v>
      </c>
      <c r="E61" s="121" t="s">
        <v>122</v>
      </c>
      <c r="F61" s="120" t="s">
        <v>69</v>
      </c>
      <c r="G61" s="35">
        <v>0</v>
      </c>
      <c r="H61" s="64">
        <v>54</v>
      </c>
    </row>
    <row r="62" spans="2:8" ht="15.75" customHeight="1">
      <c r="B62" s="215" t="s">
        <v>86</v>
      </c>
      <c r="C62" s="34"/>
      <c r="D62" s="66">
        <v>31</v>
      </c>
      <c r="E62" s="119" t="s">
        <v>135</v>
      </c>
      <c r="F62" s="120" t="s">
        <v>61</v>
      </c>
      <c r="G62" s="35">
        <v>0</v>
      </c>
      <c r="H62" s="64">
        <v>54</v>
      </c>
    </row>
    <row r="63" spans="2:8" ht="15.75" customHeight="1">
      <c r="B63" s="215" t="s">
        <v>83</v>
      </c>
      <c r="C63" s="34"/>
      <c r="D63" s="67">
        <v>24</v>
      </c>
      <c r="E63" s="119" t="s">
        <v>128</v>
      </c>
      <c r="F63" s="120" t="s">
        <v>55</v>
      </c>
      <c r="G63" s="35">
        <v>0</v>
      </c>
      <c r="H63" s="64">
        <v>54</v>
      </c>
    </row>
    <row r="64" spans="2:8" ht="15.75" customHeight="1">
      <c r="B64" s="215" t="s">
        <v>87</v>
      </c>
      <c r="C64" s="34"/>
      <c r="D64" s="66">
        <v>32</v>
      </c>
      <c r="E64" s="128" t="s">
        <v>136</v>
      </c>
      <c r="F64" s="120" t="s">
        <v>55</v>
      </c>
      <c r="G64" s="35">
        <v>0</v>
      </c>
      <c r="H64" s="64">
        <v>54</v>
      </c>
    </row>
    <row r="65" spans="2:8" ht="15.75" customHeight="1">
      <c r="B65" s="215" t="s">
        <v>85</v>
      </c>
      <c r="C65" s="34"/>
      <c r="D65" s="66">
        <v>30</v>
      </c>
      <c r="E65" s="121" t="s">
        <v>134</v>
      </c>
      <c r="F65" s="120" t="s">
        <v>54</v>
      </c>
      <c r="G65" s="35">
        <v>0</v>
      </c>
      <c r="H65" s="64">
        <v>54</v>
      </c>
    </row>
    <row r="66" spans="2:8" ht="15.75" customHeight="1">
      <c r="B66" s="215" t="s">
        <v>91</v>
      </c>
      <c r="C66" s="34"/>
      <c r="D66" s="66">
        <v>56</v>
      </c>
      <c r="E66" s="119" t="s">
        <v>160</v>
      </c>
      <c r="F66" s="120" t="s">
        <v>58</v>
      </c>
      <c r="G66" s="35">
        <v>0</v>
      </c>
      <c r="H66" s="64">
        <v>54</v>
      </c>
    </row>
    <row r="67" spans="2:8" ht="15.75" customHeight="1">
      <c r="B67" s="215" t="s">
        <v>90</v>
      </c>
      <c r="C67" s="34"/>
      <c r="D67" s="66">
        <v>53</v>
      </c>
      <c r="E67" s="121" t="s">
        <v>157</v>
      </c>
      <c r="F67" s="120" t="s">
        <v>66</v>
      </c>
      <c r="G67" s="35">
        <v>0</v>
      </c>
      <c r="H67" s="64">
        <v>54</v>
      </c>
    </row>
    <row r="68" spans="2:8" ht="15.75" customHeight="1">
      <c r="B68" s="215" t="s">
        <v>101</v>
      </c>
      <c r="C68" s="34"/>
      <c r="D68" s="66">
        <v>59</v>
      </c>
      <c r="E68" s="135" t="s">
        <v>163</v>
      </c>
      <c r="F68" s="120" t="s">
        <v>60</v>
      </c>
      <c r="G68" s="35">
        <v>0</v>
      </c>
      <c r="H68" s="64">
        <v>54</v>
      </c>
    </row>
    <row r="69" spans="2:8" ht="15.75" customHeight="1">
      <c r="B69" s="215" t="s">
        <v>84</v>
      </c>
      <c r="C69" s="34"/>
      <c r="D69" s="66">
        <v>28</v>
      </c>
      <c r="E69" s="121" t="s">
        <v>132</v>
      </c>
      <c r="F69" s="120" t="s">
        <v>54</v>
      </c>
      <c r="G69" s="58">
        <v>0</v>
      </c>
      <c r="H69" s="64">
        <v>54</v>
      </c>
    </row>
    <row r="70" spans="2:8" ht="15.75" customHeight="1">
      <c r="B70" s="215" t="s">
        <v>89</v>
      </c>
      <c r="C70" s="34"/>
      <c r="D70" s="66">
        <v>45</v>
      </c>
      <c r="E70" s="121" t="s">
        <v>149</v>
      </c>
      <c r="F70" s="120" t="s">
        <v>57</v>
      </c>
      <c r="G70" s="35">
        <v>0</v>
      </c>
      <c r="H70" s="64">
        <v>54</v>
      </c>
    </row>
    <row r="71" spans="2:8" ht="15.75" customHeight="1">
      <c r="B71" s="215" t="s">
        <v>88</v>
      </c>
      <c r="C71" s="34"/>
      <c r="D71" s="66">
        <v>36</v>
      </c>
      <c r="E71" s="119" t="s">
        <v>140</v>
      </c>
      <c r="F71" s="120" t="s">
        <v>63</v>
      </c>
      <c r="G71" s="35">
        <v>0</v>
      </c>
      <c r="H71" s="64">
        <v>54</v>
      </c>
    </row>
    <row r="72" spans="2:8" ht="15.75" customHeight="1" thickBot="1">
      <c r="B72" s="215" t="s">
        <v>79</v>
      </c>
      <c r="C72" s="34"/>
      <c r="D72" s="68">
        <v>9</v>
      </c>
      <c r="E72" s="131" t="s">
        <v>113</v>
      </c>
      <c r="F72" s="132" t="s">
        <v>58</v>
      </c>
      <c r="G72" s="37">
        <v>0</v>
      </c>
      <c r="H72" s="216">
        <v>54</v>
      </c>
    </row>
    <row r="73" spans="2:8" ht="15.75" customHeight="1">
      <c r="B73" s="76"/>
      <c r="C73" s="70"/>
      <c r="D73" s="72"/>
      <c r="E73" s="73"/>
      <c r="F73" s="74"/>
      <c r="G73" s="71"/>
      <c r="H73" s="75"/>
    </row>
    <row r="74" spans="2:8" ht="24" customHeight="1">
      <c r="B74" s="69"/>
      <c r="C74" s="70"/>
      <c r="D74" s="72"/>
      <c r="E74" s="73"/>
      <c r="F74" s="78"/>
      <c r="G74" s="19"/>
      <c r="H74" s="13"/>
    </row>
    <row r="75" spans="2:8" ht="24" customHeight="1">
      <c r="B75" s="77"/>
      <c r="F75" s="20"/>
      <c r="G75" s="14"/>
      <c r="H75" s="15"/>
    </row>
    <row r="76" spans="6:8" ht="12.75">
      <c r="F76" s="252" t="s">
        <v>104</v>
      </c>
      <c r="G76" s="252"/>
      <c r="H76" s="252"/>
    </row>
  </sheetData>
  <sheetProtection/>
  <mergeCells count="3">
    <mergeCell ref="B3:H3"/>
    <mergeCell ref="A1:K1"/>
    <mergeCell ref="F76:H76"/>
  </mergeCells>
  <printOptions/>
  <pageMargins left="0.7086614173228347" right="0.7086614173228347" top="0.7874015748031497" bottom="0.7480314960629921" header="0.2362204724409449" footer="0.31496062992125984"/>
  <pageSetup horizontalDpi="600" verticalDpi="600" orientation="portrait" paperSize="9" scale="75" r:id="rId1"/>
  <headerFooter alignWithMargins="0">
    <oddHeader>&amp;C&amp;9 10 th EUROPEAN STUDENTS CHAMPIONSHIP IN FORESTRY SKILLS 2011 
Goraj - Zamek, Poland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75"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5.75390625" style="1" customWidth="1"/>
    <col min="3" max="3" width="9.125" style="0" hidden="1" customWidth="1"/>
    <col min="4" max="4" width="15.75390625" style="0" customWidth="1"/>
    <col min="5" max="5" width="31.00390625" style="0" customWidth="1"/>
    <col min="6" max="6" width="23.875" style="0" customWidth="1"/>
    <col min="7" max="8" width="12.125" style="0" customWidth="1"/>
    <col min="9" max="9" width="6.75390625" style="0" customWidth="1"/>
    <col min="10" max="10" width="9.125" style="0" hidden="1" customWidth="1"/>
    <col min="11" max="11" width="5.00390625" style="0" hidden="1" customWidth="1"/>
    <col min="12" max="12" width="9.125" style="0" hidden="1" customWidth="1"/>
  </cols>
  <sheetData>
    <row r="1" spans="1:12" ht="23.25">
      <c r="A1" s="251" t="s">
        <v>103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ht="13.5" thickBot="1"/>
    <row r="3" spans="2:8" ht="27" customHeight="1" thickBot="1">
      <c r="B3" s="248" t="s">
        <v>74</v>
      </c>
      <c r="C3" s="249"/>
      <c r="D3" s="249"/>
      <c r="E3" s="249"/>
      <c r="F3" s="249"/>
      <c r="G3" s="249"/>
      <c r="H3" s="250"/>
    </row>
    <row r="4" spans="2:8" ht="32.25" thickBot="1">
      <c r="B4" s="30" t="s">
        <v>93</v>
      </c>
      <c r="C4" s="31"/>
      <c r="D4" s="27" t="s">
        <v>97</v>
      </c>
      <c r="E4" s="26" t="s">
        <v>98</v>
      </c>
      <c r="F4" s="25" t="s">
        <v>99</v>
      </c>
      <c r="G4" s="55" t="s">
        <v>102</v>
      </c>
      <c r="H4" s="63" t="s">
        <v>71</v>
      </c>
    </row>
    <row r="5" spans="2:8" ht="15">
      <c r="B5" s="215" t="s">
        <v>0</v>
      </c>
      <c r="C5" s="32"/>
      <c r="D5" s="65">
        <v>25</v>
      </c>
      <c r="E5" s="117" t="s">
        <v>129</v>
      </c>
      <c r="F5" s="118" t="s">
        <v>53</v>
      </c>
      <c r="G5" s="57">
        <v>130</v>
      </c>
      <c r="H5" s="33">
        <f>IF(G5=0,"",RANK(G5,$G$5:$G$72))</f>
        <v>1</v>
      </c>
    </row>
    <row r="6" spans="2:8" ht="15">
      <c r="B6" s="215" t="s">
        <v>1</v>
      </c>
      <c r="C6" s="34"/>
      <c r="D6" s="66">
        <v>58</v>
      </c>
      <c r="E6" s="119" t="s">
        <v>162</v>
      </c>
      <c r="F6" s="120" t="s">
        <v>53</v>
      </c>
      <c r="G6" s="59">
        <v>120</v>
      </c>
      <c r="H6" s="64">
        <f>IF(G6=0,"",RANK(G6,$G$5:$G$72))</f>
        <v>2</v>
      </c>
    </row>
    <row r="7" spans="2:8" ht="15">
      <c r="B7" s="215" t="s">
        <v>2</v>
      </c>
      <c r="C7" s="34"/>
      <c r="D7" s="66">
        <v>66</v>
      </c>
      <c r="E7" s="121" t="s">
        <v>170</v>
      </c>
      <c r="F7" s="120" t="s">
        <v>65</v>
      </c>
      <c r="G7" s="35">
        <v>116</v>
      </c>
      <c r="H7" s="64">
        <f>IF(G7=0,"",RANK(G7,$G$5:$G$72))</f>
        <v>3</v>
      </c>
    </row>
    <row r="8" spans="2:8" ht="15">
      <c r="B8" s="215" t="s">
        <v>3</v>
      </c>
      <c r="C8" s="34"/>
      <c r="D8" s="66">
        <v>23</v>
      </c>
      <c r="E8" s="122" t="s">
        <v>127</v>
      </c>
      <c r="F8" s="120" t="s">
        <v>53</v>
      </c>
      <c r="G8" s="59">
        <v>116</v>
      </c>
      <c r="H8" s="64">
        <v>4</v>
      </c>
    </row>
    <row r="9" spans="2:8" ht="15">
      <c r="B9" s="215" t="s">
        <v>4</v>
      </c>
      <c r="C9" s="34"/>
      <c r="D9" s="66">
        <v>35</v>
      </c>
      <c r="E9" s="123" t="s">
        <v>139</v>
      </c>
      <c r="F9" s="120" t="s">
        <v>64</v>
      </c>
      <c r="G9" s="59">
        <v>114</v>
      </c>
      <c r="H9" s="64">
        <f aca="true" t="shared" si="0" ref="H9:H40">IF(G9=0,"",RANK(G9,$G$5:$G$72))</f>
        <v>5</v>
      </c>
    </row>
    <row r="10" spans="2:8" ht="15">
      <c r="B10" s="215" t="s">
        <v>5</v>
      </c>
      <c r="C10" s="34"/>
      <c r="D10" s="66">
        <v>41</v>
      </c>
      <c r="E10" s="119" t="s">
        <v>145</v>
      </c>
      <c r="F10" s="124" t="s">
        <v>67</v>
      </c>
      <c r="G10" s="35">
        <v>112</v>
      </c>
      <c r="H10" s="64">
        <f t="shared" si="0"/>
        <v>6</v>
      </c>
    </row>
    <row r="11" spans="2:8" ht="15">
      <c r="B11" s="215" t="s">
        <v>6</v>
      </c>
      <c r="C11" s="34"/>
      <c r="D11" s="66">
        <v>36</v>
      </c>
      <c r="E11" s="119" t="s">
        <v>140</v>
      </c>
      <c r="F11" s="120" t="s">
        <v>63</v>
      </c>
      <c r="G11" s="60">
        <v>108</v>
      </c>
      <c r="H11" s="64">
        <f t="shared" si="0"/>
        <v>7</v>
      </c>
    </row>
    <row r="12" spans="2:8" ht="15">
      <c r="B12" s="215" t="s">
        <v>7</v>
      </c>
      <c r="C12" s="34"/>
      <c r="D12" s="66">
        <v>3</v>
      </c>
      <c r="E12" s="125" t="s">
        <v>107</v>
      </c>
      <c r="F12" s="124" t="s">
        <v>65</v>
      </c>
      <c r="G12" s="60">
        <v>106</v>
      </c>
      <c r="H12" s="64">
        <f t="shared" si="0"/>
        <v>8</v>
      </c>
    </row>
    <row r="13" spans="2:8" ht="15">
      <c r="B13" s="215" t="s">
        <v>8</v>
      </c>
      <c r="C13" s="34"/>
      <c r="D13" s="66">
        <v>37</v>
      </c>
      <c r="E13" s="119" t="s">
        <v>141</v>
      </c>
      <c r="F13" s="120" t="s">
        <v>58</v>
      </c>
      <c r="G13" s="58">
        <v>106</v>
      </c>
      <c r="H13" s="64">
        <f t="shared" si="0"/>
        <v>8</v>
      </c>
    </row>
    <row r="14" spans="2:8" ht="15">
      <c r="B14" s="215" t="s">
        <v>9</v>
      </c>
      <c r="C14" s="34"/>
      <c r="D14" s="66">
        <v>65</v>
      </c>
      <c r="E14" s="121" t="s">
        <v>169</v>
      </c>
      <c r="F14" s="120" t="s">
        <v>65</v>
      </c>
      <c r="G14" s="35">
        <v>106</v>
      </c>
      <c r="H14" s="64">
        <f t="shared" si="0"/>
        <v>8</v>
      </c>
    </row>
    <row r="15" spans="2:8" ht="15">
      <c r="B15" s="215" t="s">
        <v>10</v>
      </c>
      <c r="C15" s="34"/>
      <c r="D15" s="66">
        <v>6</v>
      </c>
      <c r="E15" s="119" t="s">
        <v>110</v>
      </c>
      <c r="F15" s="120" t="s">
        <v>67</v>
      </c>
      <c r="G15" s="60">
        <v>104</v>
      </c>
      <c r="H15" s="64">
        <f t="shared" si="0"/>
        <v>11</v>
      </c>
    </row>
    <row r="16" spans="2:8" ht="15">
      <c r="B16" s="215" t="s">
        <v>11</v>
      </c>
      <c r="C16" s="34"/>
      <c r="D16" s="66">
        <v>34</v>
      </c>
      <c r="E16" s="125" t="s">
        <v>138</v>
      </c>
      <c r="F16" s="120" t="s">
        <v>56</v>
      </c>
      <c r="G16" s="35">
        <v>104</v>
      </c>
      <c r="H16" s="64">
        <f t="shared" si="0"/>
        <v>11</v>
      </c>
    </row>
    <row r="17" spans="2:8" ht="15">
      <c r="B17" s="215" t="s">
        <v>12</v>
      </c>
      <c r="C17" s="34"/>
      <c r="D17" s="66">
        <v>38</v>
      </c>
      <c r="E17" s="121" t="s">
        <v>142</v>
      </c>
      <c r="F17" s="120" t="s">
        <v>65</v>
      </c>
      <c r="G17" s="35">
        <v>104</v>
      </c>
      <c r="H17" s="64">
        <f t="shared" si="0"/>
        <v>11</v>
      </c>
    </row>
    <row r="18" spans="2:8" ht="15">
      <c r="B18" s="215" t="s">
        <v>13</v>
      </c>
      <c r="C18" s="34"/>
      <c r="D18" s="66">
        <v>61</v>
      </c>
      <c r="E18" s="122" t="s">
        <v>165</v>
      </c>
      <c r="F18" s="120" t="s">
        <v>61</v>
      </c>
      <c r="G18" s="136">
        <v>104</v>
      </c>
      <c r="H18" s="33">
        <f t="shared" si="0"/>
        <v>11</v>
      </c>
    </row>
    <row r="19" spans="2:8" ht="15">
      <c r="B19" s="215" t="s">
        <v>14</v>
      </c>
      <c r="C19" s="34"/>
      <c r="D19" s="66">
        <v>29</v>
      </c>
      <c r="E19" s="121" t="s">
        <v>133</v>
      </c>
      <c r="F19" s="120" t="s">
        <v>56</v>
      </c>
      <c r="G19" s="59">
        <v>102</v>
      </c>
      <c r="H19" s="33">
        <f t="shared" si="0"/>
        <v>15</v>
      </c>
    </row>
    <row r="20" spans="2:8" ht="15">
      <c r="B20" s="215" t="s">
        <v>15</v>
      </c>
      <c r="C20" s="34"/>
      <c r="D20" s="66">
        <v>57</v>
      </c>
      <c r="E20" s="121" t="s">
        <v>161</v>
      </c>
      <c r="F20" s="124" t="s">
        <v>64</v>
      </c>
      <c r="G20" s="59">
        <v>102</v>
      </c>
      <c r="H20" s="33">
        <f t="shared" si="0"/>
        <v>15</v>
      </c>
    </row>
    <row r="21" spans="2:8" ht="15">
      <c r="B21" s="215" t="s">
        <v>16</v>
      </c>
      <c r="C21" s="34"/>
      <c r="D21" s="66">
        <v>14</v>
      </c>
      <c r="E21" s="126" t="s">
        <v>118</v>
      </c>
      <c r="F21" s="120" t="s">
        <v>60</v>
      </c>
      <c r="G21" s="137">
        <v>100</v>
      </c>
      <c r="H21" s="33">
        <f t="shared" si="0"/>
        <v>17</v>
      </c>
    </row>
    <row r="22" spans="2:8" ht="15">
      <c r="B22" s="215" t="s">
        <v>17</v>
      </c>
      <c r="C22" s="34"/>
      <c r="D22" s="66">
        <v>54</v>
      </c>
      <c r="E22" s="122" t="s">
        <v>158</v>
      </c>
      <c r="F22" s="120" t="s">
        <v>67</v>
      </c>
      <c r="G22" s="134">
        <v>100</v>
      </c>
      <c r="H22" s="33">
        <f t="shared" si="0"/>
        <v>17</v>
      </c>
    </row>
    <row r="23" spans="2:8" ht="15">
      <c r="B23" s="215" t="s">
        <v>18</v>
      </c>
      <c r="C23" s="34"/>
      <c r="D23" s="66">
        <v>11</v>
      </c>
      <c r="E23" s="122" t="s">
        <v>115</v>
      </c>
      <c r="F23" s="120" t="s">
        <v>63</v>
      </c>
      <c r="G23" s="35">
        <v>98</v>
      </c>
      <c r="H23" s="64">
        <f t="shared" si="0"/>
        <v>19</v>
      </c>
    </row>
    <row r="24" spans="2:8" ht="15">
      <c r="B24" s="215" t="s">
        <v>19</v>
      </c>
      <c r="C24" s="34"/>
      <c r="D24" s="66">
        <v>17</v>
      </c>
      <c r="E24" s="128" t="s">
        <v>121</v>
      </c>
      <c r="F24" s="120" t="s">
        <v>63</v>
      </c>
      <c r="G24" s="35">
        <v>97</v>
      </c>
      <c r="H24" s="64">
        <f t="shared" si="0"/>
        <v>20</v>
      </c>
    </row>
    <row r="25" spans="2:8" ht="15">
      <c r="B25" s="215" t="s">
        <v>20</v>
      </c>
      <c r="C25" s="34"/>
      <c r="D25" s="66">
        <v>67</v>
      </c>
      <c r="E25" s="121" t="s">
        <v>171</v>
      </c>
      <c r="F25" s="124" t="s">
        <v>56</v>
      </c>
      <c r="G25" s="35">
        <v>97</v>
      </c>
      <c r="H25" s="64">
        <f t="shared" si="0"/>
        <v>20</v>
      </c>
    </row>
    <row r="26" spans="2:8" ht="15">
      <c r="B26" s="215" t="s">
        <v>21</v>
      </c>
      <c r="C26" s="34"/>
      <c r="D26" s="66">
        <v>2</v>
      </c>
      <c r="E26" s="119" t="s">
        <v>106</v>
      </c>
      <c r="F26" s="127" t="s">
        <v>63</v>
      </c>
      <c r="G26" s="35">
        <v>96</v>
      </c>
      <c r="H26" s="64">
        <f t="shared" si="0"/>
        <v>22</v>
      </c>
    </row>
    <row r="27" spans="2:8" ht="15">
      <c r="B27" s="215" t="s">
        <v>22</v>
      </c>
      <c r="C27" s="34"/>
      <c r="D27" s="66">
        <v>4</v>
      </c>
      <c r="E27" s="128" t="s">
        <v>108</v>
      </c>
      <c r="F27" s="120" t="s">
        <v>67</v>
      </c>
      <c r="G27" s="35">
        <v>96</v>
      </c>
      <c r="H27" s="64">
        <f t="shared" si="0"/>
        <v>22</v>
      </c>
    </row>
    <row r="28" spans="2:8" ht="15">
      <c r="B28" s="215" t="s">
        <v>23</v>
      </c>
      <c r="C28" s="34"/>
      <c r="D28" s="66">
        <v>13</v>
      </c>
      <c r="E28" s="121" t="s">
        <v>117</v>
      </c>
      <c r="F28" s="129" t="s">
        <v>64</v>
      </c>
      <c r="G28" s="36">
        <v>96</v>
      </c>
      <c r="H28" s="64">
        <f t="shared" si="0"/>
        <v>22</v>
      </c>
    </row>
    <row r="29" spans="2:8" ht="15">
      <c r="B29" s="215" t="s">
        <v>24</v>
      </c>
      <c r="C29" s="34"/>
      <c r="D29" s="66">
        <v>26</v>
      </c>
      <c r="E29" s="126" t="s">
        <v>130</v>
      </c>
      <c r="F29" s="127" t="s">
        <v>60</v>
      </c>
      <c r="G29" s="61">
        <v>96</v>
      </c>
      <c r="H29" s="64">
        <f t="shared" si="0"/>
        <v>22</v>
      </c>
    </row>
    <row r="30" spans="2:8" ht="15">
      <c r="B30" s="215" t="s">
        <v>25</v>
      </c>
      <c r="C30" s="34"/>
      <c r="D30" s="66">
        <v>51</v>
      </c>
      <c r="E30" s="119" t="s">
        <v>155</v>
      </c>
      <c r="F30" s="127" t="s">
        <v>61</v>
      </c>
      <c r="G30" s="36">
        <v>95</v>
      </c>
      <c r="H30" s="64">
        <f t="shared" si="0"/>
        <v>26</v>
      </c>
    </row>
    <row r="31" spans="2:8" ht="15">
      <c r="B31" s="215" t="s">
        <v>26</v>
      </c>
      <c r="C31" s="34"/>
      <c r="D31" s="66">
        <v>24</v>
      </c>
      <c r="E31" s="119" t="s">
        <v>128</v>
      </c>
      <c r="F31" s="127" t="s">
        <v>55</v>
      </c>
      <c r="G31" s="36">
        <v>93</v>
      </c>
      <c r="H31" s="64">
        <f t="shared" si="0"/>
        <v>27</v>
      </c>
    </row>
    <row r="32" spans="2:8" ht="15">
      <c r="B32" s="215" t="s">
        <v>27</v>
      </c>
      <c r="C32" s="34"/>
      <c r="D32" s="66">
        <v>55</v>
      </c>
      <c r="E32" s="125" t="s">
        <v>159</v>
      </c>
      <c r="F32" s="127" t="s">
        <v>62</v>
      </c>
      <c r="G32" s="36">
        <v>93</v>
      </c>
      <c r="H32" s="64">
        <f t="shared" si="0"/>
        <v>27</v>
      </c>
    </row>
    <row r="33" spans="2:8" ht="15">
      <c r="B33" s="215" t="s">
        <v>28</v>
      </c>
      <c r="C33" s="34"/>
      <c r="D33" s="66">
        <v>68</v>
      </c>
      <c r="E33" s="119" t="s">
        <v>172</v>
      </c>
      <c r="F33" s="127" t="s">
        <v>60</v>
      </c>
      <c r="G33" s="36">
        <v>92</v>
      </c>
      <c r="H33" s="64">
        <f t="shared" si="0"/>
        <v>29</v>
      </c>
    </row>
    <row r="34" spans="2:8" ht="15">
      <c r="B34" s="215" t="s">
        <v>29</v>
      </c>
      <c r="C34" s="34"/>
      <c r="D34" s="66">
        <v>63</v>
      </c>
      <c r="E34" s="123" t="s">
        <v>167</v>
      </c>
      <c r="F34" s="127" t="s">
        <v>62</v>
      </c>
      <c r="G34" s="36">
        <v>91</v>
      </c>
      <c r="H34" s="64">
        <f t="shared" si="0"/>
        <v>30</v>
      </c>
    </row>
    <row r="35" spans="2:8" ht="15">
      <c r="B35" s="215" t="s">
        <v>30</v>
      </c>
      <c r="C35" s="34"/>
      <c r="D35" s="66">
        <v>64</v>
      </c>
      <c r="E35" s="122" t="s">
        <v>168</v>
      </c>
      <c r="F35" s="127" t="s">
        <v>62</v>
      </c>
      <c r="G35" s="36">
        <v>91</v>
      </c>
      <c r="H35" s="64">
        <f t="shared" si="0"/>
        <v>30</v>
      </c>
    </row>
    <row r="36" spans="2:8" ht="15">
      <c r="B36" s="215" t="s">
        <v>31</v>
      </c>
      <c r="C36" s="34"/>
      <c r="D36" s="66">
        <v>59</v>
      </c>
      <c r="E36" s="135" t="s">
        <v>163</v>
      </c>
      <c r="F36" s="127" t="s">
        <v>60</v>
      </c>
      <c r="G36" s="36">
        <v>90</v>
      </c>
      <c r="H36" s="64">
        <f t="shared" si="0"/>
        <v>32</v>
      </c>
    </row>
    <row r="37" spans="2:8" ht="15">
      <c r="B37" s="215" t="s">
        <v>32</v>
      </c>
      <c r="C37" s="34"/>
      <c r="D37" s="66">
        <v>9</v>
      </c>
      <c r="E37" s="119" t="s">
        <v>113</v>
      </c>
      <c r="F37" s="127" t="s">
        <v>58</v>
      </c>
      <c r="G37" s="36">
        <v>89</v>
      </c>
      <c r="H37" s="64">
        <f t="shared" si="0"/>
        <v>33</v>
      </c>
    </row>
    <row r="38" spans="2:8" ht="15">
      <c r="B38" s="215" t="s">
        <v>33</v>
      </c>
      <c r="C38" s="34"/>
      <c r="D38" s="66">
        <v>5</v>
      </c>
      <c r="E38" s="121" t="s">
        <v>109</v>
      </c>
      <c r="F38" s="127" t="s">
        <v>69</v>
      </c>
      <c r="G38" s="62">
        <v>87</v>
      </c>
      <c r="H38" s="64">
        <f t="shared" si="0"/>
        <v>34</v>
      </c>
    </row>
    <row r="39" spans="2:8" ht="15">
      <c r="B39" s="215" t="s">
        <v>34</v>
      </c>
      <c r="C39" s="34"/>
      <c r="D39" s="66">
        <v>39</v>
      </c>
      <c r="E39" s="121" t="s">
        <v>143</v>
      </c>
      <c r="F39" s="127" t="s">
        <v>57</v>
      </c>
      <c r="G39" s="35">
        <v>86</v>
      </c>
      <c r="H39" s="64">
        <f t="shared" si="0"/>
        <v>35</v>
      </c>
    </row>
    <row r="40" spans="2:8" ht="15">
      <c r="B40" s="215" t="s">
        <v>35</v>
      </c>
      <c r="C40" s="34"/>
      <c r="D40" s="66">
        <v>48</v>
      </c>
      <c r="E40" s="121" t="s">
        <v>152</v>
      </c>
      <c r="F40" s="120" t="s">
        <v>56</v>
      </c>
      <c r="G40" s="35">
        <v>85</v>
      </c>
      <c r="H40" s="64">
        <f t="shared" si="0"/>
        <v>36</v>
      </c>
    </row>
    <row r="41" spans="2:8" ht="15">
      <c r="B41" s="215" t="s">
        <v>36</v>
      </c>
      <c r="C41" s="34"/>
      <c r="D41" s="66">
        <v>56</v>
      </c>
      <c r="E41" s="122" t="s">
        <v>160</v>
      </c>
      <c r="F41" s="127" t="s">
        <v>58</v>
      </c>
      <c r="G41" s="35">
        <v>84</v>
      </c>
      <c r="H41" s="64">
        <f aca="true" t="shared" si="1" ref="H41:H68">IF(G41=0,"",RANK(G41,$G$5:$G$72))</f>
        <v>37</v>
      </c>
    </row>
    <row r="42" spans="2:8" ht="15">
      <c r="B42" s="215" t="s">
        <v>37</v>
      </c>
      <c r="C42" s="34"/>
      <c r="D42" s="66">
        <v>1</v>
      </c>
      <c r="E42" s="122" t="s">
        <v>105</v>
      </c>
      <c r="F42" s="127" t="s">
        <v>59</v>
      </c>
      <c r="G42" s="35">
        <v>83</v>
      </c>
      <c r="H42" s="64">
        <f t="shared" si="1"/>
        <v>38</v>
      </c>
    </row>
    <row r="43" spans="2:8" ht="15">
      <c r="B43" s="215" t="s">
        <v>38</v>
      </c>
      <c r="C43" s="34"/>
      <c r="D43" s="66">
        <v>7</v>
      </c>
      <c r="E43" s="123" t="s">
        <v>111</v>
      </c>
      <c r="F43" s="127" t="s">
        <v>54</v>
      </c>
      <c r="G43" s="35">
        <v>83</v>
      </c>
      <c r="H43" s="64">
        <f t="shared" si="1"/>
        <v>38</v>
      </c>
    </row>
    <row r="44" spans="2:8" ht="15">
      <c r="B44" s="215" t="s">
        <v>39</v>
      </c>
      <c r="C44" s="34"/>
      <c r="D44" s="66">
        <v>18</v>
      </c>
      <c r="E44" s="125" t="s">
        <v>122</v>
      </c>
      <c r="F44" s="127" t="s">
        <v>69</v>
      </c>
      <c r="G44" s="35">
        <v>83</v>
      </c>
      <c r="H44" s="64">
        <f t="shared" si="1"/>
        <v>38</v>
      </c>
    </row>
    <row r="45" spans="2:8" ht="15">
      <c r="B45" s="215" t="s">
        <v>40</v>
      </c>
      <c r="C45" s="34"/>
      <c r="D45" s="66">
        <v>43</v>
      </c>
      <c r="E45" s="121" t="s">
        <v>147</v>
      </c>
      <c r="F45" s="127" t="s">
        <v>62</v>
      </c>
      <c r="G45" s="35">
        <v>83</v>
      </c>
      <c r="H45" s="64">
        <f t="shared" si="1"/>
        <v>38</v>
      </c>
    </row>
    <row r="46" spans="2:8" ht="15">
      <c r="B46" s="215" t="s">
        <v>41</v>
      </c>
      <c r="C46" s="34"/>
      <c r="D46" s="66">
        <v>45</v>
      </c>
      <c r="E46" s="121" t="s">
        <v>149</v>
      </c>
      <c r="F46" s="127" t="s">
        <v>57</v>
      </c>
      <c r="G46" s="35">
        <v>83</v>
      </c>
      <c r="H46" s="64">
        <f t="shared" si="1"/>
        <v>38</v>
      </c>
    </row>
    <row r="47" spans="2:8" ht="15">
      <c r="B47" s="215" t="s">
        <v>42</v>
      </c>
      <c r="C47" s="34"/>
      <c r="D47" s="66">
        <v>16</v>
      </c>
      <c r="E47" s="121" t="s">
        <v>120</v>
      </c>
      <c r="F47" s="127" t="s">
        <v>64</v>
      </c>
      <c r="G47" s="35">
        <v>81</v>
      </c>
      <c r="H47" s="64">
        <f t="shared" si="1"/>
        <v>43</v>
      </c>
    </row>
    <row r="48" spans="2:8" ht="15">
      <c r="B48" s="215" t="s">
        <v>43</v>
      </c>
      <c r="C48" s="34"/>
      <c r="D48" s="66">
        <v>28</v>
      </c>
      <c r="E48" s="125" t="s">
        <v>132</v>
      </c>
      <c r="F48" s="127" t="s">
        <v>54</v>
      </c>
      <c r="G48" s="35">
        <v>81</v>
      </c>
      <c r="H48" s="64">
        <f t="shared" si="1"/>
        <v>43</v>
      </c>
    </row>
    <row r="49" spans="2:8" ht="15">
      <c r="B49" s="215" t="s">
        <v>44</v>
      </c>
      <c r="C49" s="34"/>
      <c r="D49" s="66">
        <v>33</v>
      </c>
      <c r="E49" s="119" t="s">
        <v>137</v>
      </c>
      <c r="F49" s="127" t="s">
        <v>55</v>
      </c>
      <c r="G49" s="35">
        <v>80</v>
      </c>
      <c r="H49" s="64">
        <f t="shared" si="1"/>
        <v>45</v>
      </c>
    </row>
    <row r="50" spans="2:8" ht="15">
      <c r="B50" s="215" t="s">
        <v>45</v>
      </c>
      <c r="C50" s="34"/>
      <c r="D50" s="66">
        <v>49</v>
      </c>
      <c r="E50" s="121" t="s">
        <v>153</v>
      </c>
      <c r="F50" s="127" t="s">
        <v>68</v>
      </c>
      <c r="G50" s="35">
        <v>80</v>
      </c>
      <c r="H50" s="64">
        <f t="shared" si="1"/>
        <v>45</v>
      </c>
    </row>
    <row r="51" spans="2:8" ht="15">
      <c r="B51" s="215" t="s">
        <v>46</v>
      </c>
      <c r="C51" s="34"/>
      <c r="D51" s="66">
        <v>44</v>
      </c>
      <c r="E51" s="121" t="s">
        <v>148</v>
      </c>
      <c r="F51" s="127" t="s">
        <v>68</v>
      </c>
      <c r="G51" s="35">
        <v>79</v>
      </c>
      <c r="H51" s="64">
        <f t="shared" si="1"/>
        <v>47</v>
      </c>
    </row>
    <row r="52" spans="2:8" ht="15">
      <c r="B52" s="215" t="s">
        <v>47</v>
      </c>
      <c r="C52" s="34"/>
      <c r="D52" s="66">
        <v>10</v>
      </c>
      <c r="E52" s="125" t="s">
        <v>114</v>
      </c>
      <c r="F52" s="127" t="s">
        <v>54</v>
      </c>
      <c r="G52" s="35">
        <v>78</v>
      </c>
      <c r="H52" s="64">
        <f t="shared" si="1"/>
        <v>48</v>
      </c>
    </row>
    <row r="53" spans="2:8" ht="15">
      <c r="B53" s="215" t="s">
        <v>48</v>
      </c>
      <c r="C53" s="34"/>
      <c r="D53" s="66">
        <v>22</v>
      </c>
      <c r="E53" s="119" t="s">
        <v>126</v>
      </c>
      <c r="F53" s="127" t="s">
        <v>59</v>
      </c>
      <c r="G53" s="35">
        <v>78</v>
      </c>
      <c r="H53" s="64">
        <f t="shared" si="1"/>
        <v>48</v>
      </c>
    </row>
    <row r="54" spans="2:8" ht="15">
      <c r="B54" s="215" t="s">
        <v>49</v>
      </c>
      <c r="C54" s="34"/>
      <c r="D54" s="66">
        <v>31</v>
      </c>
      <c r="E54" s="119" t="s">
        <v>135</v>
      </c>
      <c r="F54" s="127" t="s">
        <v>61</v>
      </c>
      <c r="G54" s="35">
        <v>78</v>
      </c>
      <c r="H54" s="64">
        <f t="shared" si="1"/>
        <v>48</v>
      </c>
    </row>
    <row r="55" spans="2:8" ht="15">
      <c r="B55" s="215" t="s">
        <v>50</v>
      </c>
      <c r="C55" s="34"/>
      <c r="D55" s="66">
        <v>46</v>
      </c>
      <c r="E55" s="121" t="s">
        <v>150</v>
      </c>
      <c r="F55" s="127" t="s">
        <v>57</v>
      </c>
      <c r="G55" s="35">
        <v>77</v>
      </c>
      <c r="H55" s="64">
        <f t="shared" si="1"/>
        <v>51</v>
      </c>
    </row>
    <row r="56" spans="2:8" ht="15">
      <c r="B56" s="215" t="s">
        <v>51</v>
      </c>
      <c r="C56" s="34"/>
      <c r="D56" s="66">
        <v>12</v>
      </c>
      <c r="E56" s="121" t="s">
        <v>116</v>
      </c>
      <c r="F56" s="120" t="s">
        <v>69</v>
      </c>
      <c r="G56" s="35">
        <v>72</v>
      </c>
      <c r="H56" s="64">
        <f t="shared" si="1"/>
        <v>52</v>
      </c>
    </row>
    <row r="57" spans="2:8" ht="15">
      <c r="B57" s="215" t="s">
        <v>78</v>
      </c>
      <c r="C57" s="34"/>
      <c r="D57" s="66">
        <v>47</v>
      </c>
      <c r="E57" s="122" t="s">
        <v>151</v>
      </c>
      <c r="F57" s="127" t="s">
        <v>58</v>
      </c>
      <c r="G57" s="35">
        <v>72</v>
      </c>
      <c r="H57" s="64">
        <f t="shared" si="1"/>
        <v>52</v>
      </c>
    </row>
    <row r="58" spans="2:8" ht="15" customHeight="1">
      <c r="B58" s="215" t="s">
        <v>79</v>
      </c>
      <c r="C58" s="34"/>
      <c r="D58" s="66">
        <v>15</v>
      </c>
      <c r="E58" s="122" t="s">
        <v>119</v>
      </c>
      <c r="F58" s="127" t="s">
        <v>59</v>
      </c>
      <c r="G58" s="35">
        <v>69</v>
      </c>
      <c r="H58" s="64">
        <f t="shared" si="1"/>
        <v>54</v>
      </c>
    </row>
    <row r="59" spans="2:8" ht="15.75" customHeight="1">
      <c r="B59" s="215" t="s">
        <v>80</v>
      </c>
      <c r="C59" s="34"/>
      <c r="D59" s="66">
        <v>19</v>
      </c>
      <c r="E59" s="123" t="s">
        <v>123</v>
      </c>
      <c r="F59" s="127" t="s">
        <v>66</v>
      </c>
      <c r="G59" s="35">
        <v>68</v>
      </c>
      <c r="H59" s="64">
        <f t="shared" si="1"/>
        <v>55</v>
      </c>
    </row>
    <row r="60" spans="2:8" ht="15">
      <c r="B60" s="215" t="s">
        <v>81</v>
      </c>
      <c r="C60" s="34"/>
      <c r="D60" s="66">
        <v>50</v>
      </c>
      <c r="E60" s="121" t="s">
        <v>154</v>
      </c>
      <c r="F60" s="120" t="s">
        <v>66</v>
      </c>
      <c r="G60" s="35">
        <v>68</v>
      </c>
      <c r="H60" s="64">
        <f t="shared" si="1"/>
        <v>55</v>
      </c>
    </row>
    <row r="61" spans="2:8" ht="15">
      <c r="B61" s="215" t="s">
        <v>82</v>
      </c>
      <c r="C61" s="34"/>
      <c r="D61" s="67">
        <v>32</v>
      </c>
      <c r="E61" s="119" t="s">
        <v>136</v>
      </c>
      <c r="F61" s="120" t="s">
        <v>55</v>
      </c>
      <c r="G61" s="35">
        <v>67</v>
      </c>
      <c r="H61" s="64">
        <f t="shared" si="1"/>
        <v>57</v>
      </c>
    </row>
    <row r="62" spans="2:8" ht="15">
      <c r="B62" s="215" t="s">
        <v>83</v>
      </c>
      <c r="C62" s="34"/>
      <c r="D62" s="66">
        <v>8</v>
      </c>
      <c r="E62" s="121" t="s">
        <v>112</v>
      </c>
      <c r="F62" s="120" t="s">
        <v>68</v>
      </c>
      <c r="G62" s="35">
        <v>66</v>
      </c>
      <c r="H62" s="64">
        <f t="shared" si="1"/>
        <v>58</v>
      </c>
    </row>
    <row r="63" spans="2:8" ht="15">
      <c r="B63" s="215" t="s">
        <v>84</v>
      </c>
      <c r="C63" s="34"/>
      <c r="D63" s="67">
        <v>62</v>
      </c>
      <c r="E63" s="121" t="s">
        <v>166</v>
      </c>
      <c r="F63" s="120" t="s">
        <v>69</v>
      </c>
      <c r="G63" s="35">
        <v>60</v>
      </c>
      <c r="H63" s="64">
        <f t="shared" si="1"/>
        <v>59</v>
      </c>
    </row>
    <row r="64" spans="2:8" ht="15">
      <c r="B64" s="215" t="s">
        <v>85</v>
      </c>
      <c r="C64" s="34"/>
      <c r="D64" s="66">
        <v>30</v>
      </c>
      <c r="E64" s="125" t="s">
        <v>134</v>
      </c>
      <c r="F64" s="120" t="s">
        <v>54</v>
      </c>
      <c r="G64" s="35">
        <v>58</v>
      </c>
      <c r="H64" s="64">
        <f t="shared" si="1"/>
        <v>60</v>
      </c>
    </row>
    <row r="65" spans="2:8" ht="15">
      <c r="B65" s="215" t="s">
        <v>86</v>
      </c>
      <c r="C65" s="34"/>
      <c r="D65" s="66">
        <v>52</v>
      </c>
      <c r="E65" s="119" t="s">
        <v>156</v>
      </c>
      <c r="F65" s="120" t="s">
        <v>59</v>
      </c>
      <c r="G65" s="35">
        <v>58</v>
      </c>
      <c r="H65" s="64">
        <f t="shared" si="1"/>
        <v>60</v>
      </c>
    </row>
    <row r="66" spans="2:8" ht="15">
      <c r="B66" s="215" t="s">
        <v>87</v>
      </c>
      <c r="C66" s="34"/>
      <c r="D66" s="66">
        <v>27</v>
      </c>
      <c r="E66" s="121" t="s">
        <v>131</v>
      </c>
      <c r="F66" s="120" t="s">
        <v>57</v>
      </c>
      <c r="G66" s="35">
        <v>50</v>
      </c>
      <c r="H66" s="64">
        <f t="shared" si="1"/>
        <v>62</v>
      </c>
    </row>
    <row r="67" spans="2:8" ht="15">
      <c r="B67" s="215" t="s">
        <v>88</v>
      </c>
      <c r="C67" s="34"/>
      <c r="D67" s="66">
        <v>42</v>
      </c>
      <c r="E67" s="119" t="s">
        <v>146</v>
      </c>
      <c r="F67" s="120" t="s">
        <v>55</v>
      </c>
      <c r="G67" s="35">
        <v>31</v>
      </c>
      <c r="H67" s="64">
        <f t="shared" si="1"/>
        <v>63</v>
      </c>
    </row>
    <row r="68" spans="2:8" ht="15">
      <c r="B68" s="215" t="s">
        <v>89</v>
      </c>
      <c r="C68" s="34"/>
      <c r="D68" s="66">
        <v>53</v>
      </c>
      <c r="E68" s="125" t="s">
        <v>157</v>
      </c>
      <c r="F68" s="120" t="s">
        <v>66</v>
      </c>
      <c r="G68" s="35">
        <v>30</v>
      </c>
      <c r="H68" s="64">
        <f t="shared" si="1"/>
        <v>64</v>
      </c>
    </row>
    <row r="69" spans="2:8" ht="15">
      <c r="B69" s="215" t="s">
        <v>90</v>
      </c>
      <c r="C69" s="34"/>
      <c r="D69" s="66">
        <v>20</v>
      </c>
      <c r="E69" s="121" t="s">
        <v>124</v>
      </c>
      <c r="F69" s="120" t="s">
        <v>68</v>
      </c>
      <c r="G69" s="58">
        <v>0</v>
      </c>
      <c r="H69" s="64">
        <v>65</v>
      </c>
    </row>
    <row r="70" spans="2:8" ht="15">
      <c r="B70" s="215" t="s">
        <v>91</v>
      </c>
      <c r="C70" s="34"/>
      <c r="D70" s="66">
        <v>21</v>
      </c>
      <c r="E70" s="121" t="s">
        <v>125</v>
      </c>
      <c r="F70" s="120" t="s">
        <v>66</v>
      </c>
      <c r="G70" s="35">
        <v>0</v>
      </c>
      <c r="H70" s="64">
        <v>65</v>
      </c>
    </row>
    <row r="71" spans="2:8" ht="15">
      <c r="B71" s="215" t="s">
        <v>100</v>
      </c>
      <c r="C71" s="34"/>
      <c r="D71" s="66">
        <v>40</v>
      </c>
      <c r="E71" s="119" t="s">
        <v>144</v>
      </c>
      <c r="F71" s="120" t="s">
        <v>53</v>
      </c>
      <c r="G71" s="35">
        <v>0</v>
      </c>
      <c r="H71" s="64">
        <v>65</v>
      </c>
    </row>
    <row r="72" spans="2:8" ht="15.75" thickBot="1">
      <c r="B72" s="215" t="s">
        <v>101</v>
      </c>
      <c r="C72" s="34"/>
      <c r="D72" s="68">
        <v>60</v>
      </c>
      <c r="E72" s="131" t="s">
        <v>164</v>
      </c>
      <c r="F72" s="132" t="s">
        <v>61</v>
      </c>
      <c r="G72" s="37">
        <v>0</v>
      </c>
      <c r="H72" s="216">
        <v>65</v>
      </c>
    </row>
    <row r="73" spans="2:8" ht="18">
      <c r="B73" s="76"/>
      <c r="C73" s="70"/>
      <c r="D73" s="72"/>
      <c r="E73" s="73"/>
      <c r="F73" s="74"/>
      <c r="G73" s="71"/>
      <c r="H73" s="75"/>
    </row>
    <row r="74" spans="2:8" ht="15">
      <c r="B74" s="69"/>
      <c r="C74" s="70"/>
      <c r="D74" s="72"/>
      <c r="E74" s="112"/>
      <c r="F74" s="253"/>
      <c r="G74" s="253"/>
      <c r="H74" s="254"/>
    </row>
    <row r="75" spans="2:8" ht="12.75">
      <c r="B75" s="77"/>
      <c r="E75" s="111"/>
      <c r="F75" s="255"/>
      <c r="G75" s="255"/>
      <c r="H75" s="256"/>
    </row>
    <row r="76" spans="5:8" ht="12.75">
      <c r="E76" s="111"/>
      <c r="F76" s="255"/>
      <c r="G76" s="255"/>
      <c r="H76" s="256"/>
    </row>
    <row r="77" spans="5:8" ht="12.75">
      <c r="E77" s="111"/>
      <c r="F77" s="257"/>
      <c r="G77" s="257"/>
      <c r="H77" s="258"/>
    </row>
    <row r="78" spans="6:8" ht="12.75">
      <c r="F78" s="252" t="s">
        <v>104</v>
      </c>
      <c r="G78" s="252"/>
      <c r="H78" s="252"/>
    </row>
  </sheetData>
  <mergeCells count="4">
    <mergeCell ref="F78:H78"/>
    <mergeCell ref="B3:H3"/>
    <mergeCell ref="A1:L1"/>
    <mergeCell ref="F74:H77"/>
  </mergeCells>
  <conditionalFormatting sqref="G8:G17 G20 G23:G56 G5:G6">
    <cfRule type="cellIs" priority="1" dxfId="0" operator="equal" stopIfTrue="1">
      <formula>100</formula>
    </cfRule>
  </conditionalFormatting>
  <printOptions/>
  <pageMargins left="0.7874015748031497" right="0.7874015748031497" top="0.7874015748031497" bottom="0.984251968503937" header="0.2362204724409449" footer="0.5118110236220472"/>
  <pageSetup horizontalDpi="600" verticalDpi="600" orientation="portrait" paperSize="9" scale="75" r:id="rId1"/>
  <headerFooter alignWithMargins="0">
    <oddHeader>&amp;C&amp;9 10 th EUROPEAN STUDENTS CHAMPIONSHIP IN FORESTRY SKILLS 2011 
Goraj - Zamek, Poland</oddHead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SheetLayoutView="100"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5.75390625" style="1" customWidth="1"/>
    <col min="3" max="3" width="9.125" style="0" hidden="1" customWidth="1"/>
    <col min="4" max="4" width="15.75390625" style="0" customWidth="1"/>
    <col min="5" max="5" width="31.00390625" style="0" customWidth="1"/>
    <col min="6" max="6" width="23.875" style="0" customWidth="1"/>
    <col min="7" max="8" width="12.125" style="0" customWidth="1"/>
    <col min="9" max="9" width="6.75390625" style="0" customWidth="1"/>
    <col min="10" max="10" width="9.125" style="0" hidden="1" customWidth="1"/>
    <col min="11" max="11" width="4.875" style="0" hidden="1" customWidth="1"/>
    <col min="12" max="12" width="0.37109375" style="0" customWidth="1"/>
    <col min="13" max="13" width="9.125" style="0" hidden="1" customWidth="1"/>
  </cols>
  <sheetData>
    <row r="1" spans="1:13" ht="23.25">
      <c r="A1" s="251" t="s">
        <v>103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ht="13.5" thickBot="1"/>
    <row r="3" spans="2:8" ht="27" customHeight="1" thickBot="1">
      <c r="B3" s="259" t="s">
        <v>75</v>
      </c>
      <c r="C3" s="260"/>
      <c r="D3" s="260"/>
      <c r="E3" s="260"/>
      <c r="F3" s="260"/>
      <c r="G3" s="260"/>
      <c r="H3" s="261"/>
    </row>
    <row r="4" spans="2:8" ht="32.25" thickBot="1">
      <c r="B4" s="30" t="s">
        <v>93</v>
      </c>
      <c r="C4" s="31"/>
      <c r="D4" s="27" t="s">
        <v>97</v>
      </c>
      <c r="E4" s="26" t="s">
        <v>98</v>
      </c>
      <c r="F4" s="25" t="s">
        <v>99</v>
      </c>
      <c r="G4" s="55" t="s">
        <v>102</v>
      </c>
      <c r="H4" s="63" t="s">
        <v>71</v>
      </c>
    </row>
    <row r="5" spans="2:8" ht="15">
      <c r="B5" s="215" t="s">
        <v>0</v>
      </c>
      <c r="C5" s="32"/>
      <c r="D5" s="65">
        <v>25</v>
      </c>
      <c r="E5" s="117" t="s">
        <v>129</v>
      </c>
      <c r="F5" s="118" t="s">
        <v>53</v>
      </c>
      <c r="G5" s="57">
        <v>185</v>
      </c>
      <c r="H5" s="33">
        <f>IF(G5=0,"",RANK(G5,$G$5:$G$72))</f>
        <v>1</v>
      </c>
    </row>
    <row r="6" spans="2:8" ht="15">
      <c r="B6" s="215" t="s">
        <v>1</v>
      </c>
      <c r="C6" s="34"/>
      <c r="D6" s="66">
        <v>35</v>
      </c>
      <c r="E6" s="121" t="s">
        <v>139</v>
      </c>
      <c r="F6" s="120" t="s">
        <v>64</v>
      </c>
      <c r="G6" s="59">
        <v>184</v>
      </c>
      <c r="H6" s="64">
        <f>IF(G6=0,"",RANK(G6,$G$5:$G$72))</f>
        <v>2</v>
      </c>
    </row>
    <row r="7" spans="2:8" ht="15">
      <c r="B7" s="215" t="s">
        <v>2</v>
      </c>
      <c r="C7" s="34"/>
      <c r="D7" s="66">
        <v>40</v>
      </c>
      <c r="E7" s="119" t="s">
        <v>144</v>
      </c>
      <c r="F7" s="120" t="s">
        <v>53</v>
      </c>
      <c r="G7" s="35">
        <v>184</v>
      </c>
      <c r="H7" s="64">
        <v>3</v>
      </c>
    </row>
    <row r="8" spans="2:8" ht="15">
      <c r="B8" s="215" t="s">
        <v>3</v>
      </c>
      <c r="C8" s="34"/>
      <c r="D8" s="66">
        <v>61</v>
      </c>
      <c r="E8" s="122" t="s">
        <v>165</v>
      </c>
      <c r="F8" s="120" t="s">
        <v>61</v>
      </c>
      <c r="G8" s="59">
        <v>180</v>
      </c>
      <c r="H8" s="64">
        <f aca="true" t="shared" si="0" ref="H8:H39">IF(G8=0,"",RANK(G8,$G$5:$G$72))</f>
        <v>4</v>
      </c>
    </row>
    <row r="9" spans="2:8" ht="15">
      <c r="B9" s="215" t="s">
        <v>4</v>
      </c>
      <c r="C9" s="34"/>
      <c r="D9" s="66">
        <v>23</v>
      </c>
      <c r="E9" s="122" t="s">
        <v>127</v>
      </c>
      <c r="F9" s="120" t="s">
        <v>53</v>
      </c>
      <c r="G9" s="59">
        <v>179</v>
      </c>
      <c r="H9" s="64">
        <f t="shared" si="0"/>
        <v>5</v>
      </c>
    </row>
    <row r="10" spans="2:8" ht="15">
      <c r="B10" s="215" t="s">
        <v>5</v>
      </c>
      <c r="C10" s="34"/>
      <c r="D10" s="66">
        <v>48</v>
      </c>
      <c r="E10" s="121" t="s">
        <v>152</v>
      </c>
      <c r="F10" s="124" t="s">
        <v>56</v>
      </c>
      <c r="G10" s="35">
        <v>178</v>
      </c>
      <c r="H10" s="64">
        <f t="shared" si="0"/>
        <v>6</v>
      </c>
    </row>
    <row r="11" spans="2:8" ht="15">
      <c r="B11" s="215" t="s">
        <v>6</v>
      </c>
      <c r="C11" s="34"/>
      <c r="D11" s="66">
        <v>52</v>
      </c>
      <c r="E11" s="119" t="s">
        <v>156</v>
      </c>
      <c r="F11" s="120" t="s">
        <v>59</v>
      </c>
      <c r="G11" s="60">
        <v>177</v>
      </c>
      <c r="H11" s="64">
        <f t="shared" si="0"/>
        <v>7</v>
      </c>
    </row>
    <row r="12" spans="2:8" ht="15">
      <c r="B12" s="215" t="s">
        <v>7</v>
      </c>
      <c r="C12" s="34"/>
      <c r="D12" s="66">
        <v>4</v>
      </c>
      <c r="E12" s="128" t="s">
        <v>108</v>
      </c>
      <c r="F12" s="124" t="s">
        <v>67</v>
      </c>
      <c r="G12" s="60">
        <v>172</v>
      </c>
      <c r="H12" s="64">
        <f t="shared" si="0"/>
        <v>8</v>
      </c>
    </row>
    <row r="13" spans="2:8" ht="15">
      <c r="B13" s="215" t="s">
        <v>8</v>
      </c>
      <c r="C13" s="34"/>
      <c r="D13" s="66">
        <v>15</v>
      </c>
      <c r="E13" s="119" t="s">
        <v>119</v>
      </c>
      <c r="F13" s="120" t="s">
        <v>59</v>
      </c>
      <c r="G13" s="58">
        <v>172</v>
      </c>
      <c r="H13" s="64">
        <f t="shared" si="0"/>
        <v>8</v>
      </c>
    </row>
    <row r="14" spans="2:8" ht="15">
      <c r="B14" s="215" t="s">
        <v>9</v>
      </c>
      <c r="C14" s="34"/>
      <c r="D14" s="66">
        <v>58</v>
      </c>
      <c r="E14" s="119" t="s">
        <v>162</v>
      </c>
      <c r="F14" s="120" t="s">
        <v>53</v>
      </c>
      <c r="G14" s="35">
        <v>170</v>
      </c>
      <c r="H14" s="64">
        <f t="shared" si="0"/>
        <v>10</v>
      </c>
    </row>
    <row r="15" spans="2:8" ht="15">
      <c r="B15" s="215" t="s">
        <v>10</v>
      </c>
      <c r="C15" s="34"/>
      <c r="D15" s="66">
        <v>51</v>
      </c>
      <c r="E15" s="119" t="s">
        <v>155</v>
      </c>
      <c r="F15" s="120" t="s">
        <v>61</v>
      </c>
      <c r="G15" s="60">
        <v>168</v>
      </c>
      <c r="H15" s="64">
        <f t="shared" si="0"/>
        <v>11</v>
      </c>
    </row>
    <row r="16" spans="2:8" ht="15">
      <c r="B16" s="215" t="s">
        <v>11</v>
      </c>
      <c r="C16" s="34"/>
      <c r="D16" s="66">
        <v>1</v>
      </c>
      <c r="E16" s="128" t="s">
        <v>105</v>
      </c>
      <c r="F16" s="120" t="s">
        <v>59</v>
      </c>
      <c r="G16" s="35">
        <v>164</v>
      </c>
      <c r="H16" s="64">
        <f t="shared" si="0"/>
        <v>12</v>
      </c>
    </row>
    <row r="17" spans="2:8" ht="15">
      <c r="B17" s="215" t="s">
        <v>12</v>
      </c>
      <c r="C17" s="34"/>
      <c r="D17" s="66">
        <v>57</v>
      </c>
      <c r="E17" s="121" t="s">
        <v>161</v>
      </c>
      <c r="F17" s="120" t="s">
        <v>64</v>
      </c>
      <c r="G17" s="35">
        <v>163</v>
      </c>
      <c r="H17" s="64">
        <f t="shared" si="0"/>
        <v>13</v>
      </c>
    </row>
    <row r="18" spans="2:8" ht="15">
      <c r="B18" s="215" t="s">
        <v>13</v>
      </c>
      <c r="C18" s="34"/>
      <c r="D18" s="66">
        <v>54</v>
      </c>
      <c r="E18" s="122" t="s">
        <v>158</v>
      </c>
      <c r="F18" s="120" t="s">
        <v>67</v>
      </c>
      <c r="G18" s="58">
        <v>162</v>
      </c>
      <c r="H18" s="33">
        <f t="shared" si="0"/>
        <v>14</v>
      </c>
    </row>
    <row r="19" spans="2:8" ht="15">
      <c r="B19" s="215" t="s">
        <v>14</v>
      </c>
      <c r="C19" s="34"/>
      <c r="D19" s="66">
        <v>64</v>
      </c>
      <c r="E19" s="119" t="s">
        <v>168</v>
      </c>
      <c r="F19" s="120" t="s">
        <v>62</v>
      </c>
      <c r="G19" s="59">
        <v>162</v>
      </c>
      <c r="H19" s="33">
        <f t="shared" si="0"/>
        <v>14</v>
      </c>
    </row>
    <row r="20" spans="2:8" ht="15">
      <c r="B20" s="215" t="s">
        <v>15</v>
      </c>
      <c r="C20" s="34"/>
      <c r="D20" s="66">
        <v>41</v>
      </c>
      <c r="E20" s="119" t="s">
        <v>145</v>
      </c>
      <c r="F20" s="124" t="s">
        <v>67</v>
      </c>
      <c r="G20" s="59">
        <v>161</v>
      </c>
      <c r="H20" s="33">
        <f t="shared" si="0"/>
        <v>16</v>
      </c>
    </row>
    <row r="21" spans="2:8" ht="15">
      <c r="B21" s="215" t="s">
        <v>16</v>
      </c>
      <c r="C21" s="34"/>
      <c r="D21" s="66">
        <v>55</v>
      </c>
      <c r="E21" s="123" t="s">
        <v>159</v>
      </c>
      <c r="F21" s="120" t="s">
        <v>62</v>
      </c>
      <c r="G21" s="59">
        <v>159</v>
      </c>
      <c r="H21" s="33">
        <f t="shared" si="0"/>
        <v>17</v>
      </c>
    </row>
    <row r="22" spans="2:8" ht="15">
      <c r="B22" s="215" t="s">
        <v>17</v>
      </c>
      <c r="C22" s="34"/>
      <c r="D22" s="66">
        <v>46</v>
      </c>
      <c r="E22" s="123" t="s">
        <v>150</v>
      </c>
      <c r="F22" s="120" t="s">
        <v>57</v>
      </c>
      <c r="G22" s="59">
        <v>158</v>
      </c>
      <c r="H22" s="33">
        <f t="shared" si="0"/>
        <v>18</v>
      </c>
    </row>
    <row r="23" spans="2:8" ht="15">
      <c r="B23" s="215" t="s">
        <v>18</v>
      </c>
      <c r="C23" s="34"/>
      <c r="D23" s="66">
        <v>31</v>
      </c>
      <c r="E23" s="122" t="s">
        <v>135</v>
      </c>
      <c r="F23" s="120" t="s">
        <v>61</v>
      </c>
      <c r="G23" s="35">
        <v>156</v>
      </c>
      <c r="H23" s="64">
        <f t="shared" si="0"/>
        <v>19</v>
      </c>
    </row>
    <row r="24" spans="2:8" ht="15">
      <c r="B24" s="215" t="s">
        <v>19</v>
      </c>
      <c r="C24" s="34"/>
      <c r="D24" s="66">
        <v>22</v>
      </c>
      <c r="E24" s="128" t="s">
        <v>126</v>
      </c>
      <c r="F24" s="120" t="s">
        <v>59</v>
      </c>
      <c r="G24" s="35">
        <v>155</v>
      </c>
      <c r="H24" s="64">
        <f t="shared" si="0"/>
        <v>20</v>
      </c>
    </row>
    <row r="25" spans="2:8" ht="15">
      <c r="B25" s="215" t="s">
        <v>20</v>
      </c>
      <c r="C25" s="34"/>
      <c r="D25" s="66">
        <v>3</v>
      </c>
      <c r="E25" s="121" t="s">
        <v>107</v>
      </c>
      <c r="F25" s="124" t="s">
        <v>65</v>
      </c>
      <c r="G25" s="35">
        <v>154</v>
      </c>
      <c r="H25" s="64">
        <f t="shared" si="0"/>
        <v>21</v>
      </c>
    </row>
    <row r="26" spans="2:8" ht="15">
      <c r="B26" s="215" t="s">
        <v>21</v>
      </c>
      <c r="C26" s="34"/>
      <c r="D26" s="66">
        <v>11</v>
      </c>
      <c r="E26" s="119" t="s">
        <v>115</v>
      </c>
      <c r="F26" s="127" t="s">
        <v>63</v>
      </c>
      <c r="G26" s="35">
        <v>151</v>
      </c>
      <c r="H26" s="64">
        <f t="shared" si="0"/>
        <v>22</v>
      </c>
    </row>
    <row r="27" spans="2:8" ht="15">
      <c r="B27" s="215" t="s">
        <v>22</v>
      </c>
      <c r="C27" s="34"/>
      <c r="D27" s="66">
        <v>29</v>
      </c>
      <c r="E27" s="125" t="s">
        <v>133</v>
      </c>
      <c r="F27" s="120" t="s">
        <v>56</v>
      </c>
      <c r="G27" s="35">
        <v>148</v>
      </c>
      <c r="H27" s="64">
        <f t="shared" si="0"/>
        <v>23</v>
      </c>
    </row>
    <row r="28" spans="2:8" ht="15">
      <c r="B28" s="215" t="s">
        <v>23</v>
      </c>
      <c r="C28" s="34"/>
      <c r="D28" s="66">
        <v>65</v>
      </c>
      <c r="E28" s="121" t="s">
        <v>169</v>
      </c>
      <c r="F28" s="129" t="s">
        <v>65</v>
      </c>
      <c r="G28" s="36">
        <v>148</v>
      </c>
      <c r="H28" s="64">
        <f t="shared" si="0"/>
        <v>23</v>
      </c>
    </row>
    <row r="29" spans="2:8" ht="15">
      <c r="B29" s="215" t="s">
        <v>24</v>
      </c>
      <c r="C29" s="34"/>
      <c r="D29" s="66">
        <v>34</v>
      </c>
      <c r="E29" s="123" t="s">
        <v>138</v>
      </c>
      <c r="F29" s="127" t="s">
        <v>56</v>
      </c>
      <c r="G29" s="61">
        <v>145</v>
      </c>
      <c r="H29" s="64">
        <f t="shared" si="0"/>
        <v>25</v>
      </c>
    </row>
    <row r="30" spans="2:8" ht="15">
      <c r="B30" s="215" t="s">
        <v>25</v>
      </c>
      <c r="C30" s="34"/>
      <c r="D30" s="66">
        <v>39</v>
      </c>
      <c r="E30" s="121" t="s">
        <v>143</v>
      </c>
      <c r="F30" s="127" t="s">
        <v>57</v>
      </c>
      <c r="G30" s="36">
        <v>143</v>
      </c>
      <c r="H30" s="64">
        <f t="shared" si="0"/>
        <v>26</v>
      </c>
    </row>
    <row r="31" spans="2:8" ht="15">
      <c r="B31" s="215" t="s">
        <v>26</v>
      </c>
      <c r="C31" s="34"/>
      <c r="D31" s="66">
        <v>6</v>
      </c>
      <c r="E31" s="119" t="s">
        <v>110</v>
      </c>
      <c r="F31" s="127" t="s">
        <v>67</v>
      </c>
      <c r="G31" s="36">
        <v>139</v>
      </c>
      <c r="H31" s="64">
        <f t="shared" si="0"/>
        <v>27</v>
      </c>
    </row>
    <row r="32" spans="2:8" ht="15">
      <c r="B32" s="215" t="s">
        <v>27</v>
      </c>
      <c r="C32" s="34"/>
      <c r="D32" s="66">
        <v>20</v>
      </c>
      <c r="E32" s="125" t="s">
        <v>124</v>
      </c>
      <c r="F32" s="127" t="s">
        <v>68</v>
      </c>
      <c r="G32" s="36">
        <v>139</v>
      </c>
      <c r="H32" s="64">
        <f t="shared" si="0"/>
        <v>27</v>
      </c>
    </row>
    <row r="33" spans="2:8" ht="15">
      <c r="B33" s="215" t="s">
        <v>28</v>
      </c>
      <c r="C33" s="34"/>
      <c r="D33" s="66">
        <v>2</v>
      </c>
      <c r="E33" s="119" t="s">
        <v>106</v>
      </c>
      <c r="F33" s="127" t="s">
        <v>63</v>
      </c>
      <c r="G33" s="36">
        <v>136</v>
      </c>
      <c r="H33" s="64">
        <f t="shared" si="0"/>
        <v>29</v>
      </c>
    </row>
    <row r="34" spans="2:8" ht="15">
      <c r="B34" s="215" t="s">
        <v>29</v>
      </c>
      <c r="C34" s="34"/>
      <c r="D34" s="66">
        <v>16</v>
      </c>
      <c r="E34" s="123" t="s">
        <v>120</v>
      </c>
      <c r="F34" s="127" t="s">
        <v>64</v>
      </c>
      <c r="G34" s="36">
        <v>136</v>
      </c>
      <c r="H34" s="64">
        <f t="shared" si="0"/>
        <v>29</v>
      </c>
    </row>
    <row r="35" spans="2:8" ht="15">
      <c r="B35" s="215" t="s">
        <v>30</v>
      </c>
      <c r="C35" s="34"/>
      <c r="D35" s="66">
        <v>12</v>
      </c>
      <c r="E35" s="123" t="s">
        <v>116</v>
      </c>
      <c r="F35" s="127" t="s">
        <v>69</v>
      </c>
      <c r="G35" s="36">
        <v>135</v>
      </c>
      <c r="H35" s="64">
        <f t="shared" si="0"/>
        <v>31</v>
      </c>
    </row>
    <row r="36" spans="2:8" ht="15">
      <c r="B36" s="215" t="s">
        <v>31</v>
      </c>
      <c r="C36" s="34"/>
      <c r="D36" s="66">
        <v>13</v>
      </c>
      <c r="E36" s="125" t="s">
        <v>117</v>
      </c>
      <c r="F36" s="127" t="s">
        <v>64</v>
      </c>
      <c r="G36" s="36">
        <v>131</v>
      </c>
      <c r="H36" s="64">
        <f t="shared" si="0"/>
        <v>32</v>
      </c>
    </row>
    <row r="37" spans="2:8" ht="15">
      <c r="B37" s="215" t="s">
        <v>32</v>
      </c>
      <c r="C37" s="34"/>
      <c r="D37" s="66">
        <v>24</v>
      </c>
      <c r="E37" s="119" t="s">
        <v>128</v>
      </c>
      <c r="F37" s="127" t="s">
        <v>55</v>
      </c>
      <c r="G37" s="36">
        <v>127</v>
      </c>
      <c r="H37" s="64">
        <f t="shared" si="0"/>
        <v>33</v>
      </c>
    </row>
    <row r="38" spans="2:8" ht="15">
      <c r="B38" s="215" t="s">
        <v>33</v>
      </c>
      <c r="C38" s="34"/>
      <c r="D38" s="66">
        <v>50</v>
      </c>
      <c r="E38" s="121" t="s">
        <v>154</v>
      </c>
      <c r="F38" s="127" t="s">
        <v>66</v>
      </c>
      <c r="G38" s="62">
        <v>126</v>
      </c>
      <c r="H38" s="64">
        <f t="shared" si="0"/>
        <v>34</v>
      </c>
    </row>
    <row r="39" spans="2:8" ht="15">
      <c r="B39" s="215" t="s">
        <v>34</v>
      </c>
      <c r="C39" s="34"/>
      <c r="D39" s="66">
        <v>19</v>
      </c>
      <c r="E39" s="121" t="s">
        <v>123</v>
      </c>
      <c r="F39" s="127" t="s">
        <v>66</v>
      </c>
      <c r="G39" s="35">
        <v>125</v>
      </c>
      <c r="H39" s="64">
        <f t="shared" si="0"/>
        <v>35</v>
      </c>
    </row>
    <row r="40" spans="2:8" ht="15">
      <c r="B40" s="215" t="s">
        <v>35</v>
      </c>
      <c r="C40" s="34"/>
      <c r="D40" s="66">
        <v>44</v>
      </c>
      <c r="E40" s="121" t="s">
        <v>148</v>
      </c>
      <c r="F40" s="120" t="s">
        <v>68</v>
      </c>
      <c r="G40" s="35">
        <v>122</v>
      </c>
      <c r="H40" s="64">
        <f aca="true" t="shared" si="1" ref="H40:H66">IF(G40=0,"",RANK(G40,$G$5:$G$72))</f>
        <v>36</v>
      </c>
    </row>
    <row r="41" spans="2:8" ht="15">
      <c r="B41" s="215" t="s">
        <v>36</v>
      </c>
      <c r="C41" s="34"/>
      <c r="D41" s="66">
        <v>68</v>
      </c>
      <c r="E41" s="122" t="s">
        <v>172</v>
      </c>
      <c r="F41" s="127" t="s">
        <v>60</v>
      </c>
      <c r="G41" s="35">
        <v>120</v>
      </c>
      <c r="H41" s="64">
        <f t="shared" si="1"/>
        <v>37</v>
      </c>
    </row>
    <row r="42" spans="2:8" ht="15">
      <c r="B42" s="215" t="s">
        <v>37</v>
      </c>
      <c r="C42" s="34"/>
      <c r="D42" s="66">
        <v>43</v>
      </c>
      <c r="E42" s="123" t="s">
        <v>147</v>
      </c>
      <c r="F42" s="127" t="s">
        <v>62</v>
      </c>
      <c r="G42" s="35">
        <v>117</v>
      </c>
      <c r="H42" s="64">
        <f t="shared" si="1"/>
        <v>38</v>
      </c>
    </row>
    <row r="43" spans="2:8" ht="15">
      <c r="B43" s="215" t="s">
        <v>38</v>
      </c>
      <c r="C43" s="34"/>
      <c r="D43" s="66">
        <v>27</v>
      </c>
      <c r="E43" s="123" t="s">
        <v>131</v>
      </c>
      <c r="F43" s="127" t="s">
        <v>57</v>
      </c>
      <c r="G43" s="35">
        <v>108</v>
      </c>
      <c r="H43" s="64">
        <f t="shared" si="1"/>
        <v>39</v>
      </c>
    </row>
    <row r="44" spans="2:8" ht="15">
      <c r="B44" s="215" t="s">
        <v>39</v>
      </c>
      <c r="C44" s="34"/>
      <c r="D44" s="66">
        <v>63</v>
      </c>
      <c r="E44" s="125" t="s">
        <v>167</v>
      </c>
      <c r="F44" s="127" t="s">
        <v>62</v>
      </c>
      <c r="G44" s="35">
        <v>108</v>
      </c>
      <c r="H44" s="64">
        <f t="shared" si="1"/>
        <v>39</v>
      </c>
    </row>
    <row r="45" spans="2:8" ht="15">
      <c r="B45" s="215" t="s">
        <v>40</v>
      </c>
      <c r="C45" s="34"/>
      <c r="D45" s="66">
        <v>49</v>
      </c>
      <c r="E45" s="121" t="s">
        <v>153</v>
      </c>
      <c r="F45" s="127" t="s">
        <v>68</v>
      </c>
      <c r="G45" s="35">
        <v>106</v>
      </c>
      <c r="H45" s="64">
        <f t="shared" si="1"/>
        <v>41</v>
      </c>
    </row>
    <row r="46" spans="2:8" ht="15">
      <c r="B46" s="215" t="s">
        <v>41</v>
      </c>
      <c r="C46" s="34"/>
      <c r="D46" s="66">
        <v>67</v>
      </c>
      <c r="E46" s="121" t="s">
        <v>171</v>
      </c>
      <c r="F46" s="127" t="s">
        <v>56</v>
      </c>
      <c r="G46" s="35">
        <v>102</v>
      </c>
      <c r="H46" s="64">
        <f t="shared" si="1"/>
        <v>42</v>
      </c>
    </row>
    <row r="47" spans="2:8" ht="15">
      <c r="B47" s="215" t="s">
        <v>42</v>
      </c>
      <c r="C47" s="34"/>
      <c r="D47" s="66">
        <v>59</v>
      </c>
      <c r="E47" s="130" t="s">
        <v>163</v>
      </c>
      <c r="F47" s="127" t="s">
        <v>60</v>
      </c>
      <c r="G47" s="35">
        <v>98</v>
      </c>
      <c r="H47" s="64">
        <f t="shared" si="1"/>
        <v>43</v>
      </c>
    </row>
    <row r="48" spans="2:8" ht="15">
      <c r="B48" s="215" t="s">
        <v>43</v>
      </c>
      <c r="C48" s="34"/>
      <c r="D48" s="66">
        <v>33</v>
      </c>
      <c r="E48" s="128" t="s">
        <v>137</v>
      </c>
      <c r="F48" s="127" t="s">
        <v>55</v>
      </c>
      <c r="G48" s="35">
        <v>97</v>
      </c>
      <c r="H48" s="64">
        <f t="shared" si="1"/>
        <v>44</v>
      </c>
    </row>
    <row r="49" spans="2:8" ht="15">
      <c r="B49" s="215" t="s">
        <v>44</v>
      </c>
      <c r="C49" s="34"/>
      <c r="D49" s="66">
        <v>60</v>
      </c>
      <c r="E49" s="119" t="s">
        <v>164</v>
      </c>
      <c r="F49" s="127" t="s">
        <v>61</v>
      </c>
      <c r="G49" s="35">
        <v>90</v>
      </c>
      <c r="H49" s="64">
        <f t="shared" si="1"/>
        <v>45</v>
      </c>
    </row>
    <row r="50" spans="2:8" ht="15">
      <c r="B50" s="215" t="s">
        <v>45</v>
      </c>
      <c r="C50" s="34"/>
      <c r="D50" s="66">
        <v>36</v>
      </c>
      <c r="E50" s="119" t="s">
        <v>140</v>
      </c>
      <c r="F50" s="127" t="s">
        <v>63</v>
      </c>
      <c r="G50" s="35">
        <v>88</v>
      </c>
      <c r="H50" s="64">
        <f t="shared" si="1"/>
        <v>46</v>
      </c>
    </row>
    <row r="51" spans="2:8" ht="15">
      <c r="B51" s="215" t="s">
        <v>46</v>
      </c>
      <c r="C51" s="34"/>
      <c r="D51" s="66">
        <v>47</v>
      </c>
      <c r="E51" s="119" t="s">
        <v>151</v>
      </c>
      <c r="F51" s="127" t="s">
        <v>58</v>
      </c>
      <c r="G51" s="35">
        <v>88</v>
      </c>
      <c r="H51" s="64">
        <f t="shared" si="1"/>
        <v>46</v>
      </c>
    </row>
    <row r="52" spans="2:8" ht="15">
      <c r="B52" s="215" t="s">
        <v>47</v>
      </c>
      <c r="C52" s="34"/>
      <c r="D52" s="66">
        <v>8</v>
      </c>
      <c r="E52" s="125" t="s">
        <v>112</v>
      </c>
      <c r="F52" s="127" t="s">
        <v>68</v>
      </c>
      <c r="G52" s="35">
        <v>87</v>
      </c>
      <c r="H52" s="64">
        <f t="shared" si="1"/>
        <v>48</v>
      </c>
    </row>
    <row r="53" spans="2:8" ht="15">
      <c r="B53" s="215" t="s">
        <v>48</v>
      </c>
      <c r="C53" s="34"/>
      <c r="D53" s="66">
        <v>38</v>
      </c>
      <c r="E53" s="121" t="s">
        <v>142</v>
      </c>
      <c r="F53" s="127" t="s">
        <v>65</v>
      </c>
      <c r="G53" s="35">
        <v>84</v>
      </c>
      <c r="H53" s="64">
        <f t="shared" si="1"/>
        <v>49</v>
      </c>
    </row>
    <row r="54" spans="2:8" ht="15">
      <c r="B54" s="215" t="s">
        <v>49</v>
      </c>
      <c r="C54" s="34"/>
      <c r="D54" s="66">
        <v>37</v>
      </c>
      <c r="E54" s="119" t="s">
        <v>141</v>
      </c>
      <c r="F54" s="127" t="s">
        <v>58</v>
      </c>
      <c r="G54" s="35">
        <v>83</v>
      </c>
      <c r="H54" s="64">
        <f t="shared" si="1"/>
        <v>50</v>
      </c>
    </row>
    <row r="55" spans="2:8" ht="15">
      <c r="B55" s="215" t="s">
        <v>50</v>
      </c>
      <c r="C55" s="34"/>
      <c r="D55" s="66">
        <v>66</v>
      </c>
      <c r="E55" s="121" t="s">
        <v>170</v>
      </c>
      <c r="F55" s="127" t="s">
        <v>65</v>
      </c>
      <c r="G55" s="35">
        <v>71</v>
      </c>
      <c r="H55" s="64">
        <f t="shared" si="1"/>
        <v>51</v>
      </c>
    </row>
    <row r="56" spans="2:8" ht="15">
      <c r="B56" s="215" t="s">
        <v>51</v>
      </c>
      <c r="C56" s="34"/>
      <c r="D56" s="66">
        <v>14</v>
      </c>
      <c r="E56" s="130" t="s">
        <v>118</v>
      </c>
      <c r="F56" s="120" t="s">
        <v>60</v>
      </c>
      <c r="G56" s="35">
        <v>69</v>
      </c>
      <c r="H56" s="64">
        <f t="shared" si="1"/>
        <v>52</v>
      </c>
    </row>
    <row r="57" spans="2:8" ht="14.25" customHeight="1">
      <c r="B57" s="215" t="s">
        <v>78</v>
      </c>
      <c r="C57" s="34"/>
      <c r="D57" s="66">
        <v>26</v>
      </c>
      <c r="E57" s="126" t="s">
        <v>130</v>
      </c>
      <c r="F57" s="127" t="s">
        <v>60</v>
      </c>
      <c r="G57" s="35">
        <v>68</v>
      </c>
      <c r="H57" s="64">
        <f t="shared" si="1"/>
        <v>53</v>
      </c>
    </row>
    <row r="58" spans="2:8" ht="14.25" customHeight="1">
      <c r="B58" s="215" t="s">
        <v>79</v>
      </c>
      <c r="C58" s="34"/>
      <c r="D58" s="66">
        <v>45</v>
      </c>
      <c r="E58" s="123" t="s">
        <v>149</v>
      </c>
      <c r="F58" s="127" t="s">
        <v>57</v>
      </c>
      <c r="G58" s="35">
        <v>62</v>
      </c>
      <c r="H58" s="64">
        <f t="shared" si="1"/>
        <v>54</v>
      </c>
    </row>
    <row r="59" spans="2:8" ht="14.25" customHeight="1">
      <c r="B59" s="215" t="s">
        <v>80</v>
      </c>
      <c r="C59" s="34"/>
      <c r="D59" s="66">
        <v>42</v>
      </c>
      <c r="E59" s="122" t="s">
        <v>146</v>
      </c>
      <c r="F59" s="127" t="s">
        <v>55</v>
      </c>
      <c r="G59" s="35">
        <v>59</v>
      </c>
      <c r="H59" s="64">
        <f t="shared" si="1"/>
        <v>55</v>
      </c>
    </row>
    <row r="60" spans="2:8" ht="15">
      <c r="B60" s="215" t="s">
        <v>81</v>
      </c>
      <c r="C60" s="34"/>
      <c r="D60" s="66">
        <v>7</v>
      </c>
      <c r="E60" s="121" t="s">
        <v>111</v>
      </c>
      <c r="F60" s="120" t="s">
        <v>54</v>
      </c>
      <c r="G60" s="35">
        <v>50</v>
      </c>
      <c r="H60" s="64">
        <f t="shared" si="1"/>
        <v>56</v>
      </c>
    </row>
    <row r="61" spans="2:8" ht="15">
      <c r="B61" s="215" t="s">
        <v>82</v>
      </c>
      <c r="C61" s="34"/>
      <c r="D61" s="67">
        <v>62</v>
      </c>
      <c r="E61" s="121" t="s">
        <v>166</v>
      </c>
      <c r="F61" s="120" t="s">
        <v>69</v>
      </c>
      <c r="G61" s="35">
        <v>42</v>
      </c>
      <c r="H61" s="64">
        <f t="shared" si="1"/>
        <v>57</v>
      </c>
    </row>
    <row r="62" spans="2:8" ht="15">
      <c r="B62" s="215" t="s">
        <v>83</v>
      </c>
      <c r="C62" s="34"/>
      <c r="D62" s="66">
        <v>5</v>
      </c>
      <c r="E62" s="121" t="s">
        <v>109</v>
      </c>
      <c r="F62" s="120" t="s">
        <v>69</v>
      </c>
      <c r="G62" s="35">
        <v>40</v>
      </c>
      <c r="H62" s="64">
        <f t="shared" si="1"/>
        <v>58</v>
      </c>
    </row>
    <row r="63" spans="2:8" ht="15">
      <c r="B63" s="215" t="s">
        <v>84</v>
      </c>
      <c r="C63" s="34"/>
      <c r="D63" s="67">
        <v>32</v>
      </c>
      <c r="E63" s="119" t="s">
        <v>136</v>
      </c>
      <c r="F63" s="120" t="s">
        <v>55</v>
      </c>
      <c r="G63" s="35">
        <v>33</v>
      </c>
      <c r="H63" s="64">
        <f t="shared" si="1"/>
        <v>59</v>
      </c>
    </row>
    <row r="64" spans="2:8" ht="15">
      <c r="B64" s="215" t="s">
        <v>85</v>
      </c>
      <c r="C64" s="34"/>
      <c r="D64" s="66">
        <v>28</v>
      </c>
      <c r="E64" s="125" t="s">
        <v>132</v>
      </c>
      <c r="F64" s="120" t="s">
        <v>54</v>
      </c>
      <c r="G64" s="35">
        <v>30</v>
      </c>
      <c r="H64" s="64">
        <f t="shared" si="1"/>
        <v>60</v>
      </c>
    </row>
    <row r="65" spans="2:8" ht="15">
      <c r="B65" s="215" t="s">
        <v>86</v>
      </c>
      <c r="C65" s="34"/>
      <c r="D65" s="66">
        <v>30</v>
      </c>
      <c r="E65" s="121" t="s">
        <v>134</v>
      </c>
      <c r="F65" s="120" t="s">
        <v>54</v>
      </c>
      <c r="G65" s="35">
        <v>30</v>
      </c>
      <c r="H65" s="64">
        <f t="shared" si="1"/>
        <v>60</v>
      </c>
    </row>
    <row r="66" spans="2:8" ht="15">
      <c r="B66" s="215" t="s">
        <v>87</v>
      </c>
      <c r="C66" s="34"/>
      <c r="D66" s="66">
        <v>9</v>
      </c>
      <c r="E66" s="119" t="s">
        <v>113</v>
      </c>
      <c r="F66" s="120" t="s">
        <v>58</v>
      </c>
      <c r="G66" s="35">
        <v>9</v>
      </c>
      <c r="H66" s="64">
        <f t="shared" si="1"/>
        <v>62</v>
      </c>
    </row>
    <row r="67" spans="2:8" ht="15">
      <c r="B67" s="215" t="s">
        <v>88</v>
      </c>
      <c r="C67" s="34"/>
      <c r="D67" s="66">
        <v>10</v>
      </c>
      <c r="E67" s="121" t="s">
        <v>114</v>
      </c>
      <c r="F67" s="120" t="s">
        <v>54</v>
      </c>
      <c r="G67" s="35">
        <v>0</v>
      </c>
      <c r="H67" s="64">
        <v>63</v>
      </c>
    </row>
    <row r="68" spans="2:8" ht="15">
      <c r="B68" s="215" t="s">
        <v>89</v>
      </c>
      <c r="C68" s="34"/>
      <c r="D68" s="66">
        <v>17</v>
      </c>
      <c r="E68" s="128" t="s">
        <v>121</v>
      </c>
      <c r="F68" s="120" t="s">
        <v>63</v>
      </c>
      <c r="G68" s="35">
        <v>0</v>
      </c>
      <c r="H68" s="64">
        <v>63</v>
      </c>
    </row>
    <row r="69" spans="2:8" ht="15">
      <c r="B69" s="215" t="s">
        <v>90</v>
      </c>
      <c r="C69" s="34"/>
      <c r="D69" s="66">
        <v>18</v>
      </c>
      <c r="E69" s="121" t="s">
        <v>122</v>
      </c>
      <c r="F69" s="120" t="s">
        <v>69</v>
      </c>
      <c r="G69" s="58">
        <v>0</v>
      </c>
      <c r="H69" s="64">
        <v>63</v>
      </c>
    </row>
    <row r="70" spans="2:8" ht="15">
      <c r="B70" s="215" t="s">
        <v>91</v>
      </c>
      <c r="C70" s="34"/>
      <c r="D70" s="66">
        <v>21</v>
      </c>
      <c r="E70" s="121" t="s">
        <v>125</v>
      </c>
      <c r="F70" s="120" t="s">
        <v>66</v>
      </c>
      <c r="G70" s="35">
        <v>0</v>
      </c>
      <c r="H70" s="64">
        <v>63</v>
      </c>
    </row>
    <row r="71" spans="2:8" ht="15">
      <c r="B71" s="215" t="s">
        <v>100</v>
      </c>
      <c r="C71" s="34"/>
      <c r="D71" s="66">
        <v>53</v>
      </c>
      <c r="E71" s="121" t="s">
        <v>157</v>
      </c>
      <c r="F71" s="120" t="s">
        <v>66</v>
      </c>
      <c r="G71" s="35">
        <v>0</v>
      </c>
      <c r="H71" s="64">
        <v>63</v>
      </c>
    </row>
    <row r="72" spans="2:8" ht="15.75" thickBot="1">
      <c r="B72" s="215" t="s">
        <v>101</v>
      </c>
      <c r="C72" s="115"/>
      <c r="D72" s="68">
        <v>56</v>
      </c>
      <c r="E72" s="131" t="s">
        <v>160</v>
      </c>
      <c r="F72" s="132" t="s">
        <v>58</v>
      </c>
      <c r="G72" s="37">
        <v>0</v>
      </c>
      <c r="H72" s="113">
        <v>63</v>
      </c>
    </row>
    <row r="73" spans="6:8" ht="12.75">
      <c r="F73" s="114"/>
      <c r="G73" s="114"/>
      <c r="H73" s="114"/>
    </row>
    <row r="74" spans="5:8" ht="12.75">
      <c r="E74" s="111"/>
      <c r="F74" s="253"/>
      <c r="G74" s="253"/>
      <c r="H74" s="254"/>
    </row>
    <row r="75" spans="5:8" ht="12.75">
      <c r="E75" s="111"/>
      <c r="F75" s="255"/>
      <c r="G75" s="255"/>
      <c r="H75" s="256"/>
    </row>
    <row r="76" spans="5:8" ht="12.75">
      <c r="E76" s="111"/>
      <c r="F76" s="255"/>
      <c r="G76" s="255"/>
      <c r="H76" s="256"/>
    </row>
    <row r="77" spans="5:8" ht="12.75">
      <c r="E77" s="111"/>
      <c r="F77" s="257"/>
      <c r="G77" s="257"/>
      <c r="H77" s="258"/>
    </row>
    <row r="78" spans="6:8" ht="12.75">
      <c r="F78" s="252" t="s">
        <v>104</v>
      </c>
      <c r="G78" s="252"/>
      <c r="H78" s="252"/>
    </row>
  </sheetData>
  <mergeCells count="4">
    <mergeCell ref="B3:H3"/>
    <mergeCell ref="A1:M1"/>
    <mergeCell ref="F78:H78"/>
    <mergeCell ref="F74:H77"/>
  </mergeCells>
  <conditionalFormatting sqref="G20:G56 G5:G6 G8:G18">
    <cfRule type="cellIs" priority="1" dxfId="0" operator="equal" stopIfTrue="1">
      <formula>100</formula>
    </cfRule>
  </conditionalFormatting>
  <printOptions/>
  <pageMargins left="0.7874015748031497" right="0.7874015748031497" top="0.7874015748031497" bottom="0.984251968503937" header="0.2362204724409449" footer="0.5118110236220472"/>
  <pageSetup horizontalDpi="600" verticalDpi="600" orientation="portrait" paperSize="9" scale="75" r:id="rId1"/>
  <headerFooter alignWithMargins="0">
    <oddHeader>&amp;C&amp;9 10 th EUROPEAN STUDENTS CHAMPIONSHIP IN FORESTRY SKILLS 2011 
Goraj - Zamek, Poland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P78"/>
  <sheetViews>
    <sheetView zoomScaleSheetLayoutView="75" workbookViewId="0" topLeftCell="A1">
      <selection activeCell="G5" sqref="G5"/>
    </sheetView>
  </sheetViews>
  <sheetFormatPr defaultColWidth="9.00390625" defaultRowHeight="12.75"/>
  <cols>
    <col min="1" max="2" width="0.12890625" style="0" customWidth="1"/>
    <col min="3" max="3" width="6.75390625" style="0" customWidth="1"/>
    <col min="4" max="4" width="5.75390625" style="1" customWidth="1"/>
    <col min="5" max="5" width="9.125" style="0" hidden="1" customWidth="1"/>
    <col min="6" max="6" width="15.75390625" style="0" customWidth="1"/>
    <col min="7" max="7" width="31.00390625" style="0" customWidth="1"/>
    <col min="8" max="8" width="23.875" style="0" customWidth="1"/>
    <col min="9" max="10" width="12.125" style="0" customWidth="1"/>
    <col min="11" max="11" width="6.75390625" style="0" customWidth="1"/>
    <col min="12" max="12" width="0.12890625" style="0" customWidth="1"/>
    <col min="13" max="13" width="5.125" style="0" hidden="1" customWidth="1"/>
    <col min="14" max="16" width="9.125" style="0" hidden="1" customWidth="1"/>
  </cols>
  <sheetData>
    <row r="1" spans="3:16" ht="23.25">
      <c r="C1" s="251" t="s">
        <v>103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ht="13.5" thickBot="1"/>
    <row r="3" spans="4:10" ht="27" customHeight="1" thickBot="1">
      <c r="D3" s="259" t="s">
        <v>76</v>
      </c>
      <c r="E3" s="260"/>
      <c r="F3" s="260"/>
      <c r="G3" s="260"/>
      <c r="H3" s="260"/>
      <c r="I3" s="260"/>
      <c r="J3" s="261"/>
    </row>
    <row r="4" spans="4:10" ht="32.25" thickBot="1">
      <c r="D4" s="30" t="s">
        <v>93</v>
      </c>
      <c r="E4" s="31"/>
      <c r="F4" s="27" t="s">
        <v>97</v>
      </c>
      <c r="G4" s="26" t="s">
        <v>98</v>
      </c>
      <c r="H4" s="25" t="s">
        <v>99</v>
      </c>
      <c r="I4" s="55" t="s">
        <v>102</v>
      </c>
      <c r="J4" s="63" t="s">
        <v>71</v>
      </c>
    </row>
    <row r="5" spans="4:10" ht="15">
      <c r="D5" s="215" t="s">
        <v>0</v>
      </c>
      <c r="E5" s="32"/>
      <c r="F5" s="65">
        <v>48</v>
      </c>
      <c r="G5" s="138" t="s">
        <v>152</v>
      </c>
      <c r="H5" s="118" t="s">
        <v>56</v>
      </c>
      <c r="I5" s="57">
        <v>225</v>
      </c>
      <c r="J5" s="33">
        <f>IF(I5=0,"",RANK(I5,$I$5:$I$72))</f>
        <v>1</v>
      </c>
    </row>
    <row r="6" spans="4:10" ht="15">
      <c r="D6" s="215" t="s">
        <v>1</v>
      </c>
      <c r="E6" s="34"/>
      <c r="F6" s="66">
        <v>29</v>
      </c>
      <c r="G6" s="121" t="s">
        <v>133</v>
      </c>
      <c r="H6" s="120" t="s">
        <v>56</v>
      </c>
      <c r="I6" s="59">
        <v>218</v>
      </c>
      <c r="J6" s="33">
        <f>IF(I6=0,"",RANK(I6,$I$5:$I$72))</f>
        <v>2</v>
      </c>
    </row>
    <row r="7" spans="4:10" ht="15">
      <c r="D7" s="215" t="s">
        <v>2</v>
      </c>
      <c r="E7" s="34"/>
      <c r="F7" s="66">
        <v>57</v>
      </c>
      <c r="G7" s="123" t="s">
        <v>161</v>
      </c>
      <c r="H7" s="120" t="s">
        <v>64</v>
      </c>
      <c r="I7" s="59">
        <v>216</v>
      </c>
      <c r="J7" s="33">
        <f>IF(I7=0,"",RANK(I7,$I$5:$I$72))</f>
        <v>3</v>
      </c>
    </row>
    <row r="8" spans="4:10" ht="15">
      <c r="D8" s="215" t="s">
        <v>3</v>
      </c>
      <c r="E8" s="34"/>
      <c r="F8" s="66">
        <v>3</v>
      </c>
      <c r="G8" s="121" t="s">
        <v>107</v>
      </c>
      <c r="H8" s="120" t="s">
        <v>65</v>
      </c>
      <c r="I8" s="35">
        <v>216</v>
      </c>
      <c r="J8" s="33">
        <v>4</v>
      </c>
    </row>
    <row r="9" spans="4:10" ht="15">
      <c r="D9" s="215" t="s">
        <v>4</v>
      </c>
      <c r="E9" s="34"/>
      <c r="F9" s="66">
        <v>34</v>
      </c>
      <c r="G9" s="123" t="s">
        <v>138</v>
      </c>
      <c r="H9" s="120" t="s">
        <v>56</v>
      </c>
      <c r="I9" s="59">
        <v>215</v>
      </c>
      <c r="J9" s="33">
        <f aca="true" t="shared" si="0" ref="J9:J40">IF(I9=0,"",RANK(I9,$I$5:$I$72))</f>
        <v>5</v>
      </c>
    </row>
    <row r="10" spans="4:10" ht="15">
      <c r="D10" s="215" t="s">
        <v>5</v>
      </c>
      <c r="E10" s="34"/>
      <c r="F10" s="66">
        <v>35</v>
      </c>
      <c r="G10" s="121" t="s">
        <v>139</v>
      </c>
      <c r="H10" s="124" t="s">
        <v>64</v>
      </c>
      <c r="I10" s="35">
        <v>214</v>
      </c>
      <c r="J10" s="33">
        <f t="shared" si="0"/>
        <v>6</v>
      </c>
    </row>
    <row r="11" spans="4:10" ht="15">
      <c r="D11" s="215" t="s">
        <v>6</v>
      </c>
      <c r="E11" s="34"/>
      <c r="F11" s="66">
        <v>8</v>
      </c>
      <c r="G11" s="121" t="s">
        <v>112</v>
      </c>
      <c r="H11" s="120" t="s">
        <v>68</v>
      </c>
      <c r="I11" s="60">
        <v>213</v>
      </c>
      <c r="J11" s="33">
        <f t="shared" si="0"/>
        <v>7</v>
      </c>
    </row>
    <row r="12" spans="4:10" ht="15">
      <c r="D12" s="215" t="s">
        <v>7</v>
      </c>
      <c r="E12" s="34"/>
      <c r="F12" s="66">
        <v>23</v>
      </c>
      <c r="G12" s="128" t="s">
        <v>127</v>
      </c>
      <c r="H12" s="124" t="s">
        <v>53</v>
      </c>
      <c r="I12" s="60">
        <v>211</v>
      </c>
      <c r="J12" s="33">
        <f t="shared" si="0"/>
        <v>8</v>
      </c>
    </row>
    <row r="13" spans="4:10" ht="15">
      <c r="D13" s="215" t="s">
        <v>8</v>
      </c>
      <c r="E13" s="34"/>
      <c r="F13" s="66">
        <v>25</v>
      </c>
      <c r="G13" s="119" t="s">
        <v>129</v>
      </c>
      <c r="H13" s="120" t="s">
        <v>53</v>
      </c>
      <c r="I13" s="58">
        <v>207</v>
      </c>
      <c r="J13" s="33">
        <f t="shared" si="0"/>
        <v>9</v>
      </c>
    </row>
    <row r="14" spans="4:10" ht="15">
      <c r="D14" s="215" t="s">
        <v>9</v>
      </c>
      <c r="E14" s="34"/>
      <c r="F14" s="66">
        <v>15</v>
      </c>
      <c r="G14" s="119" t="s">
        <v>119</v>
      </c>
      <c r="H14" s="120" t="s">
        <v>59</v>
      </c>
      <c r="I14" s="35">
        <v>205</v>
      </c>
      <c r="J14" s="33">
        <f t="shared" si="0"/>
        <v>10</v>
      </c>
    </row>
    <row r="15" spans="4:10" ht="15">
      <c r="D15" s="215" t="s">
        <v>10</v>
      </c>
      <c r="E15" s="34"/>
      <c r="F15" s="66">
        <v>67</v>
      </c>
      <c r="G15" s="121" t="s">
        <v>171</v>
      </c>
      <c r="H15" s="120" t="s">
        <v>56</v>
      </c>
      <c r="I15" s="60">
        <v>205</v>
      </c>
      <c r="J15" s="33">
        <f t="shared" si="0"/>
        <v>10</v>
      </c>
    </row>
    <row r="16" spans="4:10" ht="15">
      <c r="D16" s="215" t="s">
        <v>11</v>
      </c>
      <c r="E16" s="34"/>
      <c r="F16" s="66">
        <v>31</v>
      </c>
      <c r="G16" s="128" t="s">
        <v>135</v>
      </c>
      <c r="H16" s="120" t="s">
        <v>61</v>
      </c>
      <c r="I16" s="35">
        <v>204</v>
      </c>
      <c r="J16" s="33">
        <f t="shared" si="0"/>
        <v>12</v>
      </c>
    </row>
    <row r="17" spans="4:10" ht="15">
      <c r="D17" s="215" t="s">
        <v>12</v>
      </c>
      <c r="E17" s="34"/>
      <c r="F17" s="66">
        <v>5</v>
      </c>
      <c r="G17" s="121" t="s">
        <v>109</v>
      </c>
      <c r="H17" s="120" t="s">
        <v>69</v>
      </c>
      <c r="I17" s="35">
        <v>203</v>
      </c>
      <c r="J17" s="33">
        <f t="shared" si="0"/>
        <v>13</v>
      </c>
    </row>
    <row r="18" spans="4:10" ht="15">
      <c r="D18" s="215" t="s">
        <v>13</v>
      </c>
      <c r="E18" s="34"/>
      <c r="F18" s="66">
        <v>39</v>
      </c>
      <c r="G18" s="123" t="s">
        <v>143</v>
      </c>
      <c r="H18" s="120" t="s">
        <v>57</v>
      </c>
      <c r="I18" s="58">
        <v>201</v>
      </c>
      <c r="J18" s="33">
        <f t="shared" si="0"/>
        <v>14</v>
      </c>
    </row>
    <row r="19" spans="4:10" ht="15">
      <c r="D19" s="215" t="s">
        <v>14</v>
      </c>
      <c r="E19" s="34"/>
      <c r="F19" s="66">
        <v>1</v>
      </c>
      <c r="G19" s="119" t="s">
        <v>105</v>
      </c>
      <c r="H19" s="120" t="s">
        <v>59</v>
      </c>
      <c r="I19" s="59">
        <v>200</v>
      </c>
      <c r="J19" s="33">
        <f t="shared" si="0"/>
        <v>15</v>
      </c>
    </row>
    <row r="20" spans="4:10" ht="15">
      <c r="D20" s="215" t="s">
        <v>15</v>
      </c>
      <c r="E20" s="34"/>
      <c r="F20" s="66">
        <v>13</v>
      </c>
      <c r="G20" s="121" t="s">
        <v>117</v>
      </c>
      <c r="H20" s="124" t="s">
        <v>64</v>
      </c>
      <c r="I20" s="59">
        <v>200</v>
      </c>
      <c r="J20" s="33">
        <f t="shared" si="0"/>
        <v>15</v>
      </c>
    </row>
    <row r="21" spans="4:10" ht="15">
      <c r="D21" s="215" t="s">
        <v>16</v>
      </c>
      <c r="E21" s="34"/>
      <c r="F21" s="66">
        <v>58</v>
      </c>
      <c r="G21" s="122" t="s">
        <v>162</v>
      </c>
      <c r="H21" s="120" t="s">
        <v>53</v>
      </c>
      <c r="I21" s="59">
        <v>195</v>
      </c>
      <c r="J21" s="33">
        <f t="shared" si="0"/>
        <v>17</v>
      </c>
    </row>
    <row r="22" spans="4:10" ht="15">
      <c r="D22" s="215" t="s">
        <v>17</v>
      </c>
      <c r="E22" s="34"/>
      <c r="F22" s="66">
        <v>63</v>
      </c>
      <c r="G22" s="123" t="s">
        <v>167</v>
      </c>
      <c r="H22" s="120" t="s">
        <v>62</v>
      </c>
      <c r="I22" s="59">
        <v>195</v>
      </c>
      <c r="J22" s="33">
        <f t="shared" si="0"/>
        <v>17</v>
      </c>
    </row>
    <row r="23" spans="4:10" ht="15">
      <c r="D23" s="215" t="s">
        <v>18</v>
      </c>
      <c r="E23" s="34"/>
      <c r="F23" s="66">
        <v>4</v>
      </c>
      <c r="G23" s="122" t="s">
        <v>108</v>
      </c>
      <c r="H23" s="120" t="s">
        <v>67</v>
      </c>
      <c r="I23" s="35">
        <v>191</v>
      </c>
      <c r="J23" s="33">
        <f t="shared" si="0"/>
        <v>19</v>
      </c>
    </row>
    <row r="24" spans="4:10" ht="15">
      <c r="D24" s="215" t="s">
        <v>19</v>
      </c>
      <c r="E24" s="34"/>
      <c r="F24" s="66">
        <v>18</v>
      </c>
      <c r="G24" s="125" t="s">
        <v>122</v>
      </c>
      <c r="H24" s="120" t="s">
        <v>69</v>
      </c>
      <c r="I24" s="35">
        <v>190</v>
      </c>
      <c r="J24" s="33">
        <f t="shared" si="0"/>
        <v>20</v>
      </c>
    </row>
    <row r="25" spans="4:10" ht="15">
      <c r="D25" s="215" t="s">
        <v>20</v>
      </c>
      <c r="E25" s="34"/>
      <c r="F25" s="66">
        <v>16</v>
      </c>
      <c r="G25" s="121" t="s">
        <v>120</v>
      </c>
      <c r="H25" s="124" t="s">
        <v>64</v>
      </c>
      <c r="I25" s="35">
        <v>189</v>
      </c>
      <c r="J25" s="33">
        <f t="shared" si="0"/>
        <v>21</v>
      </c>
    </row>
    <row r="26" spans="4:10" ht="15">
      <c r="D26" s="215" t="s">
        <v>21</v>
      </c>
      <c r="E26" s="34"/>
      <c r="F26" s="66">
        <v>47</v>
      </c>
      <c r="G26" s="119" t="s">
        <v>151</v>
      </c>
      <c r="H26" s="127" t="s">
        <v>58</v>
      </c>
      <c r="I26" s="35">
        <v>189</v>
      </c>
      <c r="J26" s="33">
        <f t="shared" si="0"/>
        <v>21</v>
      </c>
    </row>
    <row r="27" spans="4:10" ht="15">
      <c r="D27" s="215" t="s">
        <v>22</v>
      </c>
      <c r="E27" s="34"/>
      <c r="F27" s="66">
        <v>60</v>
      </c>
      <c r="G27" s="128" t="s">
        <v>164</v>
      </c>
      <c r="H27" s="120" t="s">
        <v>61</v>
      </c>
      <c r="I27" s="35">
        <v>189</v>
      </c>
      <c r="J27" s="33">
        <f t="shared" si="0"/>
        <v>21</v>
      </c>
    </row>
    <row r="28" spans="4:10" ht="15">
      <c r="D28" s="215" t="s">
        <v>23</v>
      </c>
      <c r="E28" s="34"/>
      <c r="F28" s="66">
        <v>20</v>
      </c>
      <c r="G28" s="121" t="s">
        <v>124</v>
      </c>
      <c r="H28" s="129" t="s">
        <v>68</v>
      </c>
      <c r="I28" s="36">
        <v>188</v>
      </c>
      <c r="J28" s="33">
        <f t="shared" si="0"/>
        <v>24</v>
      </c>
    </row>
    <row r="29" spans="4:10" ht="15">
      <c r="D29" s="215" t="s">
        <v>24</v>
      </c>
      <c r="E29" s="34"/>
      <c r="F29" s="66">
        <v>38</v>
      </c>
      <c r="G29" s="123" t="s">
        <v>142</v>
      </c>
      <c r="H29" s="127" t="s">
        <v>65</v>
      </c>
      <c r="I29" s="61">
        <v>188</v>
      </c>
      <c r="J29" s="33">
        <f t="shared" si="0"/>
        <v>24</v>
      </c>
    </row>
    <row r="30" spans="4:10" ht="15">
      <c r="D30" s="215" t="s">
        <v>25</v>
      </c>
      <c r="E30" s="34"/>
      <c r="F30" s="66">
        <v>41</v>
      </c>
      <c r="G30" s="119" t="s">
        <v>145</v>
      </c>
      <c r="H30" s="127" t="s">
        <v>67</v>
      </c>
      <c r="I30" s="36">
        <v>187</v>
      </c>
      <c r="J30" s="33">
        <f t="shared" si="0"/>
        <v>26</v>
      </c>
    </row>
    <row r="31" spans="4:10" ht="15">
      <c r="D31" s="215" t="s">
        <v>26</v>
      </c>
      <c r="E31" s="34"/>
      <c r="F31" s="66">
        <v>55</v>
      </c>
      <c r="G31" s="121" t="s">
        <v>159</v>
      </c>
      <c r="H31" s="127" t="s">
        <v>62</v>
      </c>
      <c r="I31" s="36">
        <v>187</v>
      </c>
      <c r="J31" s="33">
        <f t="shared" si="0"/>
        <v>26</v>
      </c>
    </row>
    <row r="32" spans="4:10" ht="15">
      <c r="D32" s="215" t="s">
        <v>27</v>
      </c>
      <c r="E32" s="34"/>
      <c r="F32" s="66">
        <v>52</v>
      </c>
      <c r="G32" s="128" t="s">
        <v>156</v>
      </c>
      <c r="H32" s="127" t="s">
        <v>59</v>
      </c>
      <c r="I32" s="36">
        <v>185</v>
      </c>
      <c r="J32" s="33">
        <f t="shared" si="0"/>
        <v>28</v>
      </c>
    </row>
    <row r="33" spans="4:10" ht="15">
      <c r="D33" s="215" t="s">
        <v>28</v>
      </c>
      <c r="E33" s="34"/>
      <c r="F33" s="66">
        <v>17</v>
      </c>
      <c r="G33" s="119" t="s">
        <v>121</v>
      </c>
      <c r="H33" s="127" t="s">
        <v>63</v>
      </c>
      <c r="I33" s="36">
        <v>183</v>
      </c>
      <c r="J33" s="33">
        <f t="shared" si="0"/>
        <v>29</v>
      </c>
    </row>
    <row r="34" spans="4:10" ht="15">
      <c r="D34" s="215" t="s">
        <v>29</v>
      </c>
      <c r="E34" s="34"/>
      <c r="F34" s="66">
        <v>62</v>
      </c>
      <c r="G34" s="123" t="s">
        <v>166</v>
      </c>
      <c r="H34" s="127" t="s">
        <v>69</v>
      </c>
      <c r="I34" s="36">
        <v>183</v>
      </c>
      <c r="J34" s="33">
        <f t="shared" si="0"/>
        <v>29</v>
      </c>
    </row>
    <row r="35" spans="4:10" ht="15">
      <c r="D35" s="215" t="s">
        <v>30</v>
      </c>
      <c r="E35" s="34"/>
      <c r="F35" s="66">
        <v>51</v>
      </c>
      <c r="G35" s="122" t="s">
        <v>155</v>
      </c>
      <c r="H35" s="127" t="s">
        <v>61</v>
      </c>
      <c r="I35" s="36">
        <v>182</v>
      </c>
      <c r="J35" s="33">
        <f t="shared" si="0"/>
        <v>31</v>
      </c>
    </row>
    <row r="36" spans="4:10" ht="15">
      <c r="D36" s="215" t="s">
        <v>31</v>
      </c>
      <c r="E36" s="34"/>
      <c r="F36" s="66">
        <v>22</v>
      </c>
      <c r="G36" s="128" t="s">
        <v>126</v>
      </c>
      <c r="H36" s="127" t="s">
        <v>59</v>
      </c>
      <c r="I36" s="36">
        <v>180</v>
      </c>
      <c r="J36" s="33">
        <f t="shared" si="0"/>
        <v>32</v>
      </c>
    </row>
    <row r="37" spans="4:10" ht="15">
      <c r="D37" s="215" t="s">
        <v>32</v>
      </c>
      <c r="E37" s="34"/>
      <c r="F37" s="66">
        <v>2</v>
      </c>
      <c r="G37" s="119" t="s">
        <v>106</v>
      </c>
      <c r="H37" s="127" t="s">
        <v>63</v>
      </c>
      <c r="I37" s="36">
        <v>178</v>
      </c>
      <c r="J37" s="33">
        <f t="shared" si="0"/>
        <v>33</v>
      </c>
    </row>
    <row r="38" spans="4:10" ht="15">
      <c r="D38" s="215" t="s">
        <v>33</v>
      </c>
      <c r="E38" s="34"/>
      <c r="F38" s="66">
        <v>6</v>
      </c>
      <c r="G38" s="119" t="s">
        <v>110</v>
      </c>
      <c r="H38" s="127" t="s">
        <v>67</v>
      </c>
      <c r="I38" s="62">
        <v>178</v>
      </c>
      <c r="J38" s="33">
        <f t="shared" si="0"/>
        <v>33</v>
      </c>
    </row>
    <row r="39" spans="4:10" ht="15">
      <c r="D39" s="215" t="s">
        <v>34</v>
      </c>
      <c r="E39" s="34"/>
      <c r="F39" s="66">
        <v>27</v>
      </c>
      <c r="G39" s="121" t="s">
        <v>131</v>
      </c>
      <c r="H39" s="127" t="s">
        <v>57</v>
      </c>
      <c r="I39" s="35">
        <v>175</v>
      </c>
      <c r="J39" s="33">
        <f t="shared" si="0"/>
        <v>35</v>
      </c>
    </row>
    <row r="40" spans="4:10" ht="15">
      <c r="D40" s="215" t="s">
        <v>35</v>
      </c>
      <c r="E40" s="34"/>
      <c r="F40" s="66">
        <v>45</v>
      </c>
      <c r="G40" s="121" t="s">
        <v>149</v>
      </c>
      <c r="H40" s="120" t="s">
        <v>57</v>
      </c>
      <c r="I40" s="35">
        <v>174</v>
      </c>
      <c r="J40" s="33">
        <f t="shared" si="0"/>
        <v>36</v>
      </c>
    </row>
    <row r="41" spans="4:10" ht="15">
      <c r="D41" s="215" t="s">
        <v>36</v>
      </c>
      <c r="E41" s="34"/>
      <c r="F41" s="66">
        <v>12</v>
      </c>
      <c r="G41" s="123" t="s">
        <v>116</v>
      </c>
      <c r="H41" s="127" t="s">
        <v>69</v>
      </c>
      <c r="I41" s="35">
        <v>170</v>
      </c>
      <c r="J41" s="33">
        <f aca="true" t="shared" si="1" ref="J41:J67">IF(I41=0,"",RANK(I41,$I$5:$I$72))</f>
        <v>37</v>
      </c>
    </row>
    <row r="42" spans="4:10" ht="15">
      <c r="D42" s="215" t="s">
        <v>37</v>
      </c>
      <c r="E42" s="34"/>
      <c r="F42" s="66">
        <v>59</v>
      </c>
      <c r="G42" s="126" t="s">
        <v>163</v>
      </c>
      <c r="H42" s="127" t="s">
        <v>60</v>
      </c>
      <c r="I42" s="35">
        <v>169</v>
      </c>
      <c r="J42" s="33">
        <f t="shared" si="1"/>
        <v>38</v>
      </c>
    </row>
    <row r="43" spans="4:10" ht="15">
      <c r="D43" s="215" t="s">
        <v>38</v>
      </c>
      <c r="E43" s="34"/>
      <c r="F43" s="66">
        <v>54</v>
      </c>
      <c r="G43" s="122" t="s">
        <v>158</v>
      </c>
      <c r="H43" s="127" t="s">
        <v>67</v>
      </c>
      <c r="I43" s="35">
        <v>164</v>
      </c>
      <c r="J43" s="33">
        <f t="shared" si="1"/>
        <v>39</v>
      </c>
    </row>
    <row r="44" spans="4:10" ht="15">
      <c r="D44" s="215" t="s">
        <v>39</v>
      </c>
      <c r="E44" s="34"/>
      <c r="F44" s="66">
        <v>26</v>
      </c>
      <c r="G44" s="135" t="s">
        <v>130</v>
      </c>
      <c r="H44" s="127" t="s">
        <v>60</v>
      </c>
      <c r="I44" s="35">
        <v>163</v>
      </c>
      <c r="J44" s="33">
        <f t="shared" si="1"/>
        <v>40</v>
      </c>
    </row>
    <row r="45" spans="4:10" ht="15">
      <c r="D45" s="215" t="s">
        <v>40</v>
      </c>
      <c r="E45" s="34"/>
      <c r="F45" s="66">
        <v>32</v>
      </c>
      <c r="G45" s="119" t="s">
        <v>136</v>
      </c>
      <c r="H45" s="127" t="s">
        <v>55</v>
      </c>
      <c r="I45" s="35">
        <v>158</v>
      </c>
      <c r="J45" s="33">
        <f t="shared" si="1"/>
        <v>41</v>
      </c>
    </row>
    <row r="46" spans="4:10" ht="15">
      <c r="D46" s="215" t="s">
        <v>41</v>
      </c>
      <c r="E46" s="34"/>
      <c r="F46" s="66">
        <v>42</v>
      </c>
      <c r="G46" s="119" t="s">
        <v>146</v>
      </c>
      <c r="H46" s="127" t="s">
        <v>55</v>
      </c>
      <c r="I46" s="35">
        <v>155</v>
      </c>
      <c r="J46" s="33">
        <f t="shared" si="1"/>
        <v>42</v>
      </c>
    </row>
    <row r="47" spans="4:10" ht="15">
      <c r="D47" s="215" t="s">
        <v>42</v>
      </c>
      <c r="E47" s="34"/>
      <c r="F47" s="66">
        <v>37</v>
      </c>
      <c r="G47" s="119" t="s">
        <v>141</v>
      </c>
      <c r="H47" s="127" t="s">
        <v>58</v>
      </c>
      <c r="I47" s="35">
        <v>141</v>
      </c>
      <c r="J47" s="33">
        <f t="shared" si="1"/>
        <v>43</v>
      </c>
    </row>
    <row r="48" spans="4:10" ht="15">
      <c r="D48" s="215" t="s">
        <v>43</v>
      </c>
      <c r="E48" s="34"/>
      <c r="F48" s="66">
        <v>44</v>
      </c>
      <c r="G48" s="125" t="s">
        <v>148</v>
      </c>
      <c r="H48" s="127" t="s">
        <v>68</v>
      </c>
      <c r="I48" s="35">
        <v>140</v>
      </c>
      <c r="J48" s="33">
        <f t="shared" si="1"/>
        <v>44</v>
      </c>
    </row>
    <row r="49" spans="4:10" ht="15">
      <c r="D49" s="215" t="s">
        <v>44</v>
      </c>
      <c r="E49" s="34"/>
      <c r="F49" s="66">
        <v>9</v>
      </c>
      <c r="G49" s="119" t="s">
        <v>113</v>
      </c>
      <c r="H49" s="127" t="s">
        <v>58</v>
      </c>
      <c r="I49" s="35">
        <v>139</v>
      </c>
      <c r="J49" s="33">
        <f t="shared" si="1"/>
        <v>45</v>
      </c>
    </row>
    <row r="50" spans="4:10" ht="15">
      <c r="D50" s="215" t="s">
        <v>45</v>
      </c>
      <c r="E50" s="34"/>
      <c r="F50" s="66">
        <v>61</v>
      </c>
      <c r="G50" s="119" t="s">
        <v>165</v>
      </c>
      <c r="H50" s="127" t="s">
        <v>61</v>
      </c>
      <c r="I50" s="35">
        <v>127</v>
      </c>
      <c r="J50" s="33">
        <f t="shared" si="1"/>
        <v>46</v>
      </c>
    </row>
    <row r="51" spans="4:10" ht="15">
      <c r="D51" s="215" t="s">
        <v>46</v>
      </c>
      <c r="E51" s="34"/>
      <c r="F51" s="66">
        <v>64</v>
      </c>
      <c r="G51" s="119" t="s">
        <v>168</v>
      </c>
      <c r="H51" s="127" t="s">
        <v>62</v>
      </c>
      <c r="I51" s="35">
        <v>121</v>
      </c>
      <c r="J51" s="33">
        <f t="shared" si="1"/>
        <v>47</v>
      </c>
    </row>
    <row r="52" spans="4:10" ht="15">
      <c r="D52" s="215" t="s">
        <v>47</v>
      </c>
      <c r="E52" s="34"/>
      <c r="F52" s="66">
        <v>30</v>
      </c>
      <c r="G52" s="125" t="s">
        <v>134</v>
      </c>
      <c r="H52" s="127" t="s">
        <v>54</v>
      </c>
      <c r="I52" s="35">
        <v>112</v>
      </c>
      <c r="J52" s="33">
        <f t="shared" si="1"/>
        <v>48</v>
      </c>
    </row>
    <row r="53" spans="4:10" ht="15">
      <c r="D53" s="215" t="s">
        <v>48</v>
      </c>
      <c r="E53" s="34"/>
      <c r="F53" s="66">
        <v>66</v>
      </c>
      <c r="G53" s="121" t="s">
        <v>170</v>
      </c>
      <c r="H53" s="127" t="s">
        <v>65</v>
      </c>
      <c r="I53" s="35">
        <v>112</v>
      </c>
      <c r="J53" s="33">
        <f t="shared" si="1"/>
        <v>48</v>
      </c>
    </row>
    <row r="54" spans="4:10" ht="15">
      <c r="D54" s="215" t="s">
        <v>49</v>
      </c>
      <c r="E54" s="34"/>
      <c r="F54" s="66">
        <v>40</v>
      </c>
      <c r="G54" s="119" t="s">
        <v>144</v>
      </c>
      <c r="H54" s="127" t="s">
        <v>53</v>
      </c>
      <c r="I54" s="35">
        <v>104</v>
      </c>
      <c r="J54" s="33">
        <f t="shared" si="1"/>
        <v>50</v>
      </c>
    </row>
    <row r="55" spans="4:10" ht="15">
      <c r="D55" s="215" t="s">
        <v>50</v>
      </c>
      <c r="E55" s="34"/>
      <c r="F55" s="66">
        <v>56</v>
      </c>
      <c r="G55" s="119" t="s">
        <v>160</v>
      </c>
      <c r="H55" s="127" t="s">
        <v>58</v>
      </c>
      <c r="I55" s="137">
        <v>100</v>
      </c>
      <c r="J55" s="33">
        <f t="shared" si="1"/>
        <v>51</v>
      </c>
    </row>
    <row r="56" spans="4:10" ht="15">
      <c r="D56" s="215" t="s">
        <v>51</v>
      </c>
      <c r="E56" s="34"/>
      <c r="F56" s="66">
        <v>7</v>
      </c>
      <c r="G56" s="121" t="s">
        <v>111</v>
      </c>
      <c r="H56" s="120" t="s">
        <v>54</v>
      </c>
      <c r="I56" s="136">
        <v>99</v>
      </c>
      <c r="J56" s="33">
        <f t="shared" si="1"/>
        <v>52</v>
      </c>
    </row>
    <row r="57" spans="4:10" ht="15">
      <c r="D57" s="215" t="s">
        <v>78</v>
      </c>
      <c r="E57" s="34"/>
      <c r="F57" s="66">
        <v>49</v>
      </c>
      <c r="G57" s="123" t="s">
        <v>153</v>
      </c>
      <c r="H57" s="127" t="s">
        <v>68</v>
      </c>
      <c r="I57" s="35">
        <v>93</v>
      </c>
      <c r="J57" s="33">
        <f t="shared" si="1"/>
        <v>53</v>
      </c>
    </row>
    <row r="58" spans="4:10" ht="13.5" customHeight="1">
      <c r="D58" s="215" t="s">
        <v>79</v>
      </c>
      <c r="E58" s="34"/>
      <c r="F58" s="66">
        <v>24</v>
      </c>
      <c r="G58" s="122" t="s">
        <v>128</v>
      </c>
      <c r="H58" s="127" t="s">
        <v>55</v>
      </c>
      <c r="I58" s="35">
        <v>91</v>
      </c>
      <c r="J58" s="33">
        <f t="shared" si="1"/>
        <v>54</v>
      </c>
    </row>
    <row r="59" spans="4:10" ht="13.5" customHeight="1">
      <c r="D59" s="215" t="s">
        <v>80</v>
      </c>
      <c r="E59" s="34"/>
      <c r="F59" s="66">
        <v>14</v>
      </c>
      <c r="G59" s="126" t="s">
        <v>118</v>
      </c>
      <c r="H59" s="127" t="s">
        <v>60</v>
      </c>
      <c r="I59" s="35">
        <v>84</v>
      </c>
      <c r="J59" s="33">
        <f t="shared" si="1"/>
        <v>55</v>
      </c>
    </row>
    <row r="60" spans="4:10" ht="15">
      <c r="D60" s="215" t="s">
        <v>81</v>
      </c>
      <c r="E60" s="34"/>
      <c r="F60" s="66">
        <v>53</v>
      </c>
      <c r="G60" s="121" t="s">
        <v>157</v>
      </c>
      <c r="H60" s="120" t="s">
        <v>66</v>
      </c>
      <c r="I60" s="35">
        <v>77</v>
      </c>
      <c r="J60" s="33">
        <f t="shared" si="1"/>
        <v>56</v>
      </c>
    </row>
    <row r="61" spans="4:10" ht="15">
      <c r="D61" s="215" t="s">
        <v>82</v>
      </c>
      <c r="E61" s="34"/>
      <c r="F61" s="67">
        <v>28</v>
      </c>
      <c r="G61" s="121" t="s">
        <v>132</v>
      </c>
      <c r="H61" s="120" t="s">
        <v>54</v>
      </c>
      <c r="I61" s="35">
        <v>74</v>
      </c>
      <c r="J61" s="33">
        <f t="shared" si="1"/>
        <v>57</v>
      </c>
    </row>
    <row r="62" spans="4:10" ht="15">
      <c r="D62" s="215" t="s">
        <v>83</v>
      </c>
      <c r="E62" s="34"/>
      <c r="F62" s="66">
        <v>10</v>
      </c>
      <c r="G62" s="121" t="s">
        <v>114</v>
      </c>
      <c r="H62" s="120" t="s">
        <v>54</v>
      </c>
      <c r="I62" s="35">
        <v>61</v>
      </c>
      <c r="J62" s="33">
        <f t="shared" si="1"/>
        <v>58</v>
      </c>
    </row>
    <row r="63" spans="4:10" ht="15">
      <c r="D63" s="215" t="s">
        <v>84</v>
      </c>
      <c r="E63" s="34"/>
      <c r="F63" s="67">
        <v>50</v>
      </c>
      <c r="G63" s="121" t="s">
        <v>154</v>
      </c>
      <c r="H63" s="120" t="s">
        <v>66</v>
      </c>
      <c r="I63" s="35">
        <v>53</v>
      </c>
      <c r="J63" s="33">
        <f t="shared" si="1"/>
        <v>59</v>
      </c>
    </row>
    <row r="64" spans="4:10" ht="15">
      <c r="D64" s="215" t="s">
        <v>85</v>
      </c>
      <c r="E64" s="34"/>
      <c r="F64" s="66">
        <v>36</v>
      </c>
      <c r="G64" s="128" t="s">
        <v>140</v>
      </c>
      <c r="H64" s="120" t="s">
        <v>63</v>
      </c>
      <c r="I64" s="35">
        <v>49</v>
      </c>
      <c r="J64" s="33">
        <f t="shared" si="1"/>
        <v>60</v>
      </c>
    </row>
    <row r="65" spans="4:10" ht="15">
      <c r="D65" s="215" t="s">
        <v>86</v>
      </c>
      <c r="E65" s="34"/>
      <c r="F65" s="66">
        <v>19</v>
      </c>
      <c r="G65" s="121" t="s">
        <v>123</v>
      </c>
      <c r="H65" s="120" t="s">
        <v>66</v>
      </c>
      <c r="I65" s="35">
        <v>40</v>
      </c>
      <c r="J65" s="33">
        <f t="shared" si="1"/>
        <v>61</v>
      </c>
    </row>
    <row r="66" spans="4:10" ht="15">
      <c r="D66" s="215" t="s">
        <v>87</v>
      </c>
      <c r="E66" s="34"/>
      <c r="F66" s="66">
        <v>46</v>
      </c>
      <c r="G66" s="121" t="s">
        <v>150</v>
      </c>
      <c r="H66" s="120" t="s">
        <v>57</v>
      </c>
      <c r="I66" s="35">
        <v>30</v>
      </c>
      <c r="J66" s="33">
        <f t="shared" si="1"/>
        <v>62</v>
      </c>
    </row>
    <row r="67" spans="4:10" ht="15">
      <c r="D67" s="215" t="s">
        <v>88</v>
      </c>
      <c r="E67" s="34"/>
      <c r="F67" s="66">
        <v>33</v>
      </c>
      <c r="G67" s="119" t="s">
        <v>137</v>
      </c>
      <c r="H67" s="120" t="s">
        <v>55</v>
      </c>
      <c r="I67" s="35">
        <v>28</v>
      </c>
      <c r="J67" s="33">
        <f t="shared" si="1"/>
        <v>63</v>
      </c>
    </row>
    <row r="68" spans="4:10" ht="15">
      <c r="D68" s="215" t="s">
        <v>89</v>
      </c>
      <c r="E68" s="34"/>
      <c r="F68" s="66">
        <v>11</v>
      </c>
      <c r="G68" s="128" t="s">
        <v>115</v>
      </c>
      <c r="H68" s="120" t="s">
        <v>63</v>
      </c>
      <c r="I68" s="35">
        <v>0</v>
      </c>
      <c r="J68" s="33">
        <v>64</v>
      </c>
    </row>
    <row r="69" spans="4:10" ht="15">
      <c r="D69" s="215" t="s">
        <v>90</v>
      </c>
      <c r="E69" s="34"/>
      <c r="F69" s="66">
        <v>21</v>
      </c>
      <c r="G69" s="121" t="s">
        <v>125</v>
      </c>
      <c r="H69" s="120" t="s">
        <v>66</v>
      </c>
      <c r="I69" s="58">
        <v>0</v>
      </c>
      <c r="J69" s="33">
        <v>64</v>
      </c>
    </row>
    <row r="70" spans="4:10" ht="15">
      <c r="D70" s="215" t="s">
        <v>91</v>
      </c>
      <c r="E70" s="34"/>
      <c r="F70" s="66">
        <v>43</v>
      </c>
      <c r="G70" s="121" t="s">
        <v>147</v>
      </c>
      <c r="H70" s="120" t="s">
        <v>62</v>
      </c>
      <c r="I70" s="35">
        <v>0</v>
      </c>
      <c r="J70" s="33">
        <v>64</v>
      </c>
    </row>
    <row r="71" spans="4:10" ht="15">
      <c r="D71" s="215" t="s">
        <v>100</v>
      </c>
      <c r="E71" s="34"/>
      <c r="F71" s="66">
        <v>65</v>
      </c>
      <c r="G71" s="121" t="s">
        <v>169</v>
      </c>
      <c r="H71" s="120" t="s">
        <v>65</v>
      </c>
      <c r="I71" s="35">
        <v>0</v>
      </c>
      <c r="J71" s="33">
        <v>64</v>
      </c>
    </row>
    <row r="72" spans="4:10" ht="15.75" thickBot="1">
      <c r="D72" s="215" t="s">
        <v>101</v>
      </c>
      <c r="E72" s="115"/>
      <c r="F72" s="68">
        <v>68</v>
      </c>
      <c r="G72" s="131" t="s">
        <v>172</v>
      </c>
      <c r="H72" s="132" t="s">
        <v>60</v>
      </c>
      <c r="I72" s="37">
        <v>0</v>
      </c>
      <c r="J72" s="216">
        <v>64</v>
      </c>
    </row>
    <row r="74" spans="7:10" ht="12.75">
      <c r="G74" s="111"/>
      <c r="H74" s="253"/>
      <c r="I74" s="253"/>
      <c r="J74" s="254"/>
    </row>
    <row r="75" spans="7:10" ht="12.75">
      <c r="G75" s="111"/>
      <c r="H75" s="255"/>
      <c r="I75" s="255"/>
      <c r="J75" s="256"/>
    </row>
    <row r="76" spans="7:10" ht="12.75">
      <c r="G76" s="111"/>
      <c r="H76" s="255"/>
      <c r="I76" s="255"/>
      <c r="J76" s="256"/>
    </row>
    <row r="77" spans="7:10" ht="12.75">
      <c r="G77" s="111"/>
      <c r="H77" s="257"/>
      <c r="I77" s="257"/>
      <c r="J77" s="258"/>
    </row>
    <row r="78" spans="8:10" ht="12.75">
      <c r="H78" s="252" t="s">
        <v>104</v>
      </c>
      <c r="I78" s="252"/>
      <c r="J78" s="252"/>
    </row>
  </sheetData>
  <mergeCells count="4">
    <mergeCell ref="D3:J3"/>
    <mergeCell ref="C1:P1"/>
    <mergeCell ref="H74:J77"/>
    <mergeCell ref="H78:J78"/>
  </mergeCells>
  <conditionalFormatting sqref="I5:I7 I9:I18 I20:I54">
    <cfRule type="cellIs" priority="1" dxfId="0" operator="equal" stopIfTrue="1">
      <formula>100</formula>
    </cfRule>
  </conditionalFormatting>
  <printOptions/>
  <pageMargins left="0.7874015748031497" right="0.7874015748031497" top="0.7874015748031497" bottom="0.984251968503937" header="0.2362204724409449" footer="0.5118110236220472"/>
  <pageSetup horizontalDpi="600" verticalDpi="600" orientation="portrait" paperSize="9" scale="75" r:id="rId1"/>
  <headerFooter alignWithMargins="0">
    <oddHeader>&amp;C&amp;9 10 th EUROPEAN STUDENTS CHAMPIONSHIP IN FORESTRY SKILLS 2011 
Goraj - Zamek, Poland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zoomScaleSheetLayoutView="75" workbookViewId="0" topLeftCell="A1">
      <selection activeCell="E5" sqref="E5"/>
    </sheetView>
  </sheetViews>
  <sheetFormatPr defaultColWidth="9.00390625" defaultRowHeight="12.75"/>
  <cols>
    <col min="1" max="1" width="6.75390625" style="0" customWidth="1"/>
    <col min="2" max="2" width="5.75390625" style="1" customWidth="1"/>
    <col min="3" max="3" width="9.125" style="0" hidden="1" customWidth="1"/>
    <col min="4" max="4" width="15.75390625" style="0" customWidth="1"/>
    <col min="5" max="5" width="31.00390625" style="0" customWidth="1"/>
    <col min="6" max="6" width="23.875" style="0" customWidth="1"/>
    <col min="7" max="8" width="12.125" style="0" customWidth="1"/>
    <col min="9" max="9" width="6.75390625" style="0" customWidth="1"/>
    <col min="10" max="10" width="0.12890625" style="0" customWidth="1"/>
    <col min="11" max="11" width="0.2421875" style="0" customWidth="1"/>
    <col min="12" max="15" width="9.125" style="0" hidden="1" customWidth="1"/>
  </cols>
  <sheetData>
    <row r="1" spans="1:15" ht="23.25">
      <c r="A1" s="251" t="s">
        <v>103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ht="13.5" thickBot="1"/>
    <row r="3" spans="2:8" ht="27" customHeight="1" thickBot="1">
      <c r="B3" s="259" t="s">
        <v>77</v>
      </c>
      <c r="C3" s="262"/>
      <c r="D3" s="262"/>
      <c r="E3" s="262"/>
      <c r="F3" s="262"/>
      <c r="G3" s="262"/>
      <c r="H3" s="263"/>
    </row>
    <row r="4" spans="2:8" ht="32.25" thickBot="1">
      <c r="B4" s="30" t="s">
        <v>93</v>
      </c>
      <c r="C4" s="31"/>
      <c r="D4" s="27" t="s">
        <v>97</v>
      </c>
      <c r="E4" s="26" t="s">
        <v>98</v>
      </c>
      <c r="F4" s="25" t="s">
        <v>99</v>
      </c>
      <c r="G4" s="55" t="s">
        <v>102</v>
      </c>
      <c r="H4" s="63" t="s">
        <v>71</v>
      </c>
    </row>
    <row r="5" spans="2:8" ht="15">
      <c r="B5" s="215" t="s">
        <v>0</v>
      </c>
      <c r="C5" s="32"/>
      <c r="D5" s="65">
        <v>34</v>
      </c>
      <c r="E5" s="138" t="s">
        <v>138</v>
      </c>
      <c r="F5" s="118" t="s">
        <v>56</v>
      </c>
      <c r="G5" s="57">
        <v>432</v>
      </c>
      <c r="H5" s="33">
        <f aca="true" t="shared" si="0" ref="H5:H36">IF(G5=0,"",RANK(G5,$G$5:$G$72))</f>
        <v>1</v>
      </c>
    </row>
    <row r="6" spans="2:8" ht="15">
      <c r="B6" s="215" t="s">
        <v>1</v>
      </c>
      <c r="C6" s="34"/>
      <c r="D6" s="66">
        <v>23</v>
      </c>
      <c r="E6" s="119" t="s">
        <v>127</v>
      </c>
      <c r="F6" s="120" t="s">
        <v>53</v>
      </c>
      <c r="G6" s="59">
        <v>428</v>
      </c>
      <c r="H6" s="64">
        <f t="shared" si="0"/>
        <v>2</v>
      </c>
    </row>
    <row r="7" spans="2:8" ht="15">
      <c r="B7" s="215" t="s">
        <v>2</v>
      </c>
      <c r="C7" s="34"/>
      <c r="D7" s="66">
        <v>40</v>
      </c>
      <c r="E7" s="119" t="s">
        <v>144</v>
      </c>
      <c r="F7" s="120" t="s">
        <v>53</v>
      </c>
      <c r="G7" s="35">
        <v>418</v>
      </c>
      <c r="H7" s="64">
        <f t="shared" si="0"/>
        <v>3</v>
      </c>
    </row>
    <row r="8" spans="2:8" ht="15">
      <c r="B8" s="215" t="s">
        <v>3</v>
      </c>
      <c r="C8" s="34"/>
      <c r="D8" s="66">
        <v>1</v>
      </c>
      <c r="E8" s="122" t="s">
        <v>105</v>
      </c>
      <c r="F8" s="120" t="s">
        <v>59</v>
      </c>
      <c r="G8" s="59">
        <v>412</v>
      </c>
      <c r="H8" s="64">
        <f t="shared" si="0"/>
        <v>4</v>
      </c>
    </row>
    <row r="9" spans="2:8" ht="15">
      <c r="B9" s="215" t="s">
        <v>4</v>
      </c>
      <c r="C9" s="34"/>
      <c r="D9" s="66">
        <v>25</v>
      </c>
      <c r="E9" s="122" t="s">
        <v>129</v>
      </c>
      <c r="F9" s="120" t="s">
        <v>53</v>
      </c>
      <c r="G9" s="59">
        <v>410</v>
      </c>
      <c r="H9" s="64">
        <f t="shared" si="0"/>
        <v>5</v>
      </c>
    </row>
    <row r="10" spans="2:8" ht="15">
      <c r="B10" s="215" t="s">
        <v>5</v>
      </c>
      <c r="C10" s="34"/>
      <c r="D10" s="66">
        <v>4</v>
      </c>
      <c r="E10" s="119" t="s">
        <v>108</v>
      </c>
      <c r="F10" s="124" t="s">
        <v>67</v>
      </c>
      <c r="G10" s="35">
        <v>404</v>
      </c>
      <c r="H10" s="64">
        <f t="shared" si="0"/>
        <v>6</v>
      </c>
    </row>
    <row r="11" spans="2:8" ht="15">
      <c r="B11" s="215" t="s">
        <v>6</v>
      </c>
      <c r="C11" s="34"/>
      <c r="D11" s="66">
        <v>48</v>
      </c>
      <c r="E11" s="121" t="s">
        <v>152</v>
      </c>
      <c r="F11" s="120" t="s">
        <v>56</v>
      </c>
      <c r="G11" s="60">
        <v>402</v>
      </c>
      <c r="H11" s="64">
        <f t="shared" si="0"/>
        <v>7</v>
      </c>
    </row>
    <row r="12" spans="2:8" ht="15">
      <c r="B12" s="215" t="s">
        <v>7</v>
      </c>
      <c r="C12" s="34"/>
      <c r="D12" s="66">
        <v>35</v>
      </c>
      <c r="E12" s="125" t="s">
        <v>139</v>
      </c>
      <c r="F12" s="124" t="s">
        <v>64</v>
      </c>
      <c r="G12" s="60">
        <v>400</v>
      </c>
      <c r="H12" s="64">
        <f t="shared" si="0"/>
        <v>8</v>
      </c>
    </row>
    <row r="13" spans="2:8" ht="15">
      <c r="B13" s="215" t="s">
        <v>8</v>
      </c>
      <c r="C13" s="34"/>
      <c r="D13" s="66">
        <v>67</v>
      </c>
      <c r="E13" s="121" t="s">
        <v>171</v>
      </c>
      <c r="F13" s="120" t="s">
        <v>56</v>
      </c>
      <c r="G13" s="58">
        <v>394</v>
      </c>
      <c r="H13" s="64">
        <f t="shared" si="0"/>
        <v>9</v>
      </c>
    </row>
    <row r="14" spans="2:8" ht="15">
      <c r="B14" s="215" t="s">
        <v>9</v>
      </c>
      <c r="C14" s="34"/>
      <c r="D14" s="66">
        <v>13</v>
      </c>
      <c r="E14" s="121" t="s">
        <v>117</v>
      </c>
      <c r="F14" s="120" t="s">
        <v>64</v>
      </c>
      <c r="G14" s="35">
        <v>390</v>
      </c>
      <c r="H14" s="64">
        <f t="shared" si="0"/>
        <v>10</v>
      </c>
    </row>
    <row r="15" spans="2:8" ht="15">
      <c r="B15" s="215" t="s">
        <v>10</v>
      </c>
      <c r="C15" s="34"/>
      <c r="D15" s="66">
        <v>29</v>
      </c>
      <c r="E15" s="121" t="s">
        <v>133</v>
      </c>
      <c r="F15" s="120" t="s">
        <v>56</v>
      </c>
      <c r="G15" s="60">
        <v>390</v>
      </c>
      <c r="H15" s="64">
        <f t="shared" si="0"/>
        <v>10</v>
      </c>
    </row>
    <row r="16" spans="2:8" ht="15">
      <c r="B16" s="215" t="s">
        <v>11</v>
      </c>
      <c r="C16" s="34"/>
      <c r="D16" s="66">
        <v>31</v>
      </c>
      <c r="E16" s="128" t="s">
        <v>135</v>
      </c>
      <c r="F16" s="120" t="s">
        <v>61</v>
      </c>
      <c r="G16" s="35">
        <v>390</v>
      </c>
      <c r="H16" s="64">
        <f t="shared" si="0"/>
        <v>10</v>
      </c>
    </row>
    <row r="17" spans="2:8" ht="15">
      <c r="B17" s="215" t="s">
        <v>12</v>
      </c>
      <c r="C17" s="34"/>
      <c r="D17" s="66">
        <v>36</v>
      </c>
      <c r="E17" s="119" t="s">
        <v>140</v>
      </c>
      <c r="F17" s="120" t="s">
        <v>63</v>
      </c>
      <c r="G17" s="35">
        <v>388</v>
      </c>
      <c r="H17" s="64">
        <f t="shared" si="0"/>
        <v>13</v>
      </c>
    </row>
    <row r="18" spans="2:8" ht="15">
      <c r="B18" s="215" t="s">
        <v>13</v>
      </c>
      <c r="C18" s="34"/>
      <c r="D18" s="66">
        <v>3</v>
      </c>
      <c r="E18" s="123" t="s">
        <v>107</v>
      </c>
      <c r="F18" s="120" t="s">
        <v>65</v>
      </c>
      <c r="G18" s="58">
        <v>386</v>
      </c>
      <c r="H18" s="33">
        <f t="shared" si="0"/>
        <v>14</v>
      </c>
    </row>
    <row r="19" spans="2:8" ht="15">
      <c r="B19" s="215" t="s">
        <v>14</v>
      </c>
      <c r="C19" s="34"/>
      <c r="D19" s="66">
        <v>58</v>
      </c>
      <c r="E19" s="119" t="s">
        <v>162</v>
      </c>
      <c r="F19" s="120" t="s">
        <v>53</v>
      </c>
      <c r="G19" s="59">
        <v>386</v>
      </c>
      <c r="H19" s="33">
        <f t="shared" si="0"/>
        <v>14</v>
      </c>
    </row>
    <row r="20" spans="2:8" ht="15">
      <c r="B20" s="215" t="s">
        <v>15</v>
      </c>
      <c r="C20" s="34"/>
      <c r="D20" s="66">
        <v>22</v>
      </c>
      <c r="E20" s="119" t="s">
        <v>126</v>
      </c>
      <c r="F20" s="124" t="s">
        <v>59</v>
      </c>
      <c r="G20" s="59">
        <v>382</v>
      </c>
      <c r="H20" s="33">
        <f t="shared" si="0"/>
        <v>16</v>
      </c>
    </row>
    <row r="21" spans="2:8" ht="15">
      <c r="B21" s="215" t="s">
        <v>16</v>
      </c>
      <c r="C21" s="34"/>
      <c r="D21" s="66">
        <v>54</v>
      </c>
      <c r="E21" s="122" t="s">
        <v>158</v>
      </c>
      <c r="F21" s="120" t="s">
        <v>67</v>
      </c>
      <c r="G21" s="59">
        <v>382</v>
      </c>
      <c r="H21" s="33">
        <f t="shared" si="0"/>
        <v>16</v>
      </c>
    </row>
    <row r="22" spans="2:8" ht="15">
      <c r="B22" s="215" t="s">
        <v>17</v>
      </c>
      <c r="C22" s="34"/>
      <c r="D22" s="66">
        <v>38</v>
      </c>
      <c r="E22" s="123" t="s">
        <v>142</v>
      </c>
      <c r="F22" s="120" t="s">
        <v>65</v>
      </c>
      <c r="G22" s="59">
        <v>364</v>
      </c>
      <c r="H22" s="33">
        <f t="shared" si="0"/>
        <v>18</v>
      </c>
    </row>
    <row r="23" spans="2:8" ht="15">
      <c r="B23" s="215" t="s">
        <v>18</v>
      </c>
      <c r="C23" s="34"/>
      <c r="D23" s="66">
        <v>16</v>
      </c>
      <c r="E23" s="123" t="s">
        <v>120</v>
      </c>
      <c r="F23" s="120" t="s">
        <v>64</v>
      </c>
      <c r="G23" s="35">
        <v>362</v>
      </c>
      <c r="H23" s="64">
        <f t="shared" si="0"/>
        <v>19</v>
      </c>
    </row>
    <row r="24" spans="2:8" ht="15">
      <c r="B24" s="215" t="s">
        <v>19</v>
      </c>
      <c r="C24" s="34"/>
      <c r="D24" s="66">
        <v>43</v>
      </c>
      <c r="E24" s="125" t="s">
        <v>147</v>
      </c>
      <c r="F24" s="120" t="s">
        <v>62</v>
      </c>
      <c r="G24" s="35">
        <v>360</v>
      </c>
      <c r="H24" s="64">
        <f t="shared" si="0"/>
        <v>20</v>
      </c>
    </row>
    <row r="25" spans="2:8" ht="15">
      <c r="B25" s="215" t="s">
        <v>20</v>
      </c>
      <c r="C25" s="34"/>
      <c r="D25" s="66">
        <v>57</v>
      </c>
      <c r="E25" s="121" t="s">
        <v>161</v>
      </c>
      <c r="F25" s="124" t="s">
        <v>64</v>
      </c>
      <c r="G25" s="35">
        <v>360</v>
      </c>
      <c r="H25" s="64">
        <f t="shared" si="0"/>
        <v>20</v>
      </c>
    </row>
    <row r="26" spans="2:8" ht="15">
      <c r="B26" s="215" t="s">
        <v>21</v>
      </c>
      <c r="C26" s="34"/>
      <c r="D26" s="66">
        <v>51</v>
      </c>
      <c r="E26" s="119" t="s">
        <v>155</v>
      </c>
      <c r="F26" s="127" t="s">
        <v>61</v>
      </c>
      <c r="G26" s="35">
        <v>358</v>
      </c>
      <c r="H26" s="64">
        <f t="shared" si="0"/>
        <v>22</v>
      </c>
    </row>
    <row r="27" spans="2:8" ht="15">
      <c r="B27" s="215" t="s">
        <v>22</v>
      </c>
      <c r="C27" s="34"/>
      <c r="D27" s="66">
        <v>61</v>
      </c>
      <c r="E27" s="128" t="s">
        <v>165</v>
      </c>
      <c r="F27" s="120" t="s">
        <v>61</v>
      </c>
      <c r="G27" s="35">
        <v>350</v>
      </c>
      <c r="H27" s="64">
        <f t="shared" si="0"/>
        <v>23</v>
      </c>
    </row>
    <row r="28" spans="2:8" ht="15">
      <c r="B28" s="215" t="s">
        <v>23</v>
      </c>
      <c r="C28" s="34"/>
      <c r="D28" s="66">
        <v>41</v>
      </c>
      <c r="E28" s="119" t="s">
        <v>145</v>
      </c>
      <c r="F28" s="129" t="s">
        <v>67</v>
      </c>
      <c r="G28" s="36">
        <v>348</v>
      </c>
      <c r="H28" s="64">
        <f t="shared" si="0"/>
        <v>24</v>
      </c>
    </row>
    <row r="29" spans="2:8" ht="15">
      <c r="B29" s="215" t="s">
        <v>24</v>
      </c>
      <c r="C29" s="34"/>
      <c r="D29" s="66">
        <v>66</v>
      </c>
      <c r="E29" s="123" t="s">
        <v>170</v>
      </c>
      <c r="F29" s="127" t="s">
        <v>65</v>
      </c>
      <c r="G29" s="61">
        <v>348</v>
      </c>
      <c r="H29" s="64">
        <f t="shared" si="0"/>
        <v>24</v>
      </c>
    </row>
    <row r="30" spans="2:8" ht="15">
      <c r="B30" s="215" t="s">
        <v>25</v>
      </c>
      <c r="C30" s="34"/>
      <c r="D30" s="66">
        <v>15</v>
      </c>
      <c r="E30" s="119" t="s">
        <v>119</v>
      </c>
      <c r="F30" s="127" t="s">
        <v>59</v>
      </c>
      <c r="G30" s="36">
        <v>338</v>
      </c>
      <c r="H30" s="64">
        <f t="shared" si="0"/>
        <v>26</v>
      </c>
    </row>
    <row r="31" spans="2:8" ht="15">
      <c r="B31" s="215" t="s">
        <v>26</v>
      </c>
      <c r="C31" s="34"/>
      <c r="D31" s="66">
        <v>47</v>
      </c>
      <c r="E31" s="119" t="s">
        <v>151</v>
      </c>
      <c r="F31" s="127" t="s">
        <v>58</v>
      </c>
      <c r="G31" s="36">
        <v>334</v>
      </c>
      <c r="H31" s="64">
        <f t="shared" si="0"/>
        <v>27</v>
      </c>
    </row>
    <row r="32" spans="2:8" ht="15">
      <c r="B32" s="215" t="s">
        <v>27</v>
      </c>
      <c r="C32" s="34"/>
      <c r="D32" s="66">
        <v>65</v>
      </c>
      <c r="E32" s="125" t="s">
        <v>169</v>
      </c>
      <c r="F32" s="127" t="s">
        <v>65</v>
      </c>
      <c r="G32" s="36">
        <v>334</v>
      </c>
      <c r="H32" s="64">
        <f t="shared" si="0"/>
        <v>27</v>
      </c>
    </row>
    <row r="33" spans="2:8" ht="15">
      <c r="B33" s="215" t="s">
        <v>28</v>
      </c>
      <c r="C33" s="34"/>
      <c r="D33" s="66">
        <v>63</v>
      </c>
      <c r="E33" s="121" t="s">
        <v>167</v>
      </c>
      <c r="F33" s="127" t="s">
        <v>62</v>
      </c>
      <c r="G33" s="36">
        <v>328</v>
      </c>
      <c r="H33" s="64">
        <f t="shared" si="0"/>
        <v>29</v>
      </c>
    </row>
    <row r="34" spans="2:8" ht="15">
      <c r="B34" s="215" t="s">
        <v>29</v>
      </c>
      <c r="C34" s="34"/>
      <c r="D34" s="66">
        <v>17</v>
      </c>
      <c r="E34" s="122" t="s">
        <v>121</v>
      </c>
      <c r="F34" s="127" t="s">
        <v>63</v>
      </c>
      <c r="G34" s="36">
        <v>326</v>
      </c>
      <c r="H34" s="64">
        <f t="shared" si="0"/>
        <v>30</v>
      </c>
    </row>
    <row r="35" spans="2:8" ht="15">
      <c r="B35" s="215" t="s">
        <v>30</v>
      </c>
      <c r="C35" s="34"/>
      <c r="D35" s="66">
        <v>8</v>
      </c>
      <c r="E35" s="123" t="s">
        <v>112</v>
      </c>
      <c r="F35" s="127" t="s">
        <v>68</v>
      </c>
      <c r="G35" s="36">
        <v>324</v>
      </c>
      <c r="H35" s="64">
        <f t="shared" si="0"/>
        <v>31</v>
      </c>
    </row>
    <row r="36" spans="2:8" ht="15">
      <c r="B36" s="215" t="s">
        <v>31</v>
      </c>
      <c r="C36" s="34"/>
      <c r="D36" s="66">
        <v>52</v>
      </c>
      <c r="E36" s="128" t="s">
        <v>156</v>
      </c>
      <c r="F36" s="127" t="s">
        <v>59</v>
      </c>
      <c r="G36" s="36">
        <v>322</v>
      </c>
      <c r="H36" s="64">
        <f t="shared" si="0"/>
        <v>32</v>
      </c>
    </row>
    <row r="37" spans="2:8" ht="15">
      <c r="B37" s="215" t="s">
        <v>32</v>
      </c>
      <c r="C37" s="34"/>
      <c r="D37" s="66">
        <v>64</v>
      </c>
      <c r="E37" s="119" t="s">
        <v>168</v>
      </c>
      <c r="F37" s="127" t="s">
        <v>62</v>
      </c>
      <c r="G37" s="36">
        <v>322</v>
      </c>
      <c r="H37" s="64">
        <f aca="true" t="shared" si="1" ref="H37:H68">IF(G37=0,"",RANK(G37,$G$5:$G$72))</f>
        <v>32</v>
      </c>
    </row>
    <row r="38" spans="2:8" ht="15">
      <c r="B38" s="215" t="s">
        <v>33</v>
      </c>
      <c r="C38" s="34"/>
      <c r="D38" s="66">
        <v>45</v>
      </c>
      <c r="E38" s="121" t="s">
        <v>149</v>
      </c>
      <c r="F38" s="127" t="s">
        <v>57</v>
      </c>
      <c r="G38" s="62">
        <v>310</v>
      </c>
      <c r="H38" s="64">
        <f t="shared" si="1"/>
        <v>34</v>
      </c>
    </row>
    <row r="39" spans="2:8" ht="15">
      <c r="B39" s="215" t="s">
        <v>34</v>
      </c>
      <c r="C39" s="34"/>
      <c r="D39" s="66">
        <v>6</v>
      </c>
      <c r="E39" s="119" t="s">
        <v>110</v>
      </c>
      <c r="F39" s="127" t="s">
        <v>67</v>
      </c>
      <c r="G39" s="35">
        <v>300</v>
      </c>
      <c r="H39" s="64">
        <f t="shared" si="1"/>
        <v>35</v>
      </c>
    </row>
    <row r="40" spans="2:8" ht="15">
      <c r="B40" s="215" t="s">
        <v>35</v>
      </c>
      <c r="C40" s="34"/>
      <c r="D40" s="66">
        <v>11</v>
      </c>
      <c r="E40" s="119" t="s">
        <v>115</v>
      </c>
      <c r="F40" s="120" t="s">
        <v>63</v>
      </c>
      <c r="G40" s="35">
        <v>300</v>
      </c>
      <c r="H40" s="64">
        <f t="shared" si="1"/>
        <v>35</v>
      </c>
    </row>
    <row r="41" spans="2:8" ht="15">
      <c r="B41" s="215" t="s">
        <v>36</v>
      </c>
      <c r="C41" s="34"/>
      <c r="D41" s="66">
        <v>49</v>
      </c>
      <c r="E41" s="123" t="s">
        <v>153</v>
      </c>
      <c r="F41" s="127" t="s">
        <v>68</v>
      </c>
      <c r="G41" s="35">
        <v>294</v>
      </c>
      <c r="H41" s="64">
        <f t="shared" si="1"/>
        <v>37</v>
      </c>
    </row>
    <row r="42" spans="2:8" ht="15">
      <c r="B42" s="215" t="s">
        <v>37</v>
      </c>
      <c r="C42" s="34"/>
      <c r="D42" s="66">
        <v>26</v>
      </c>
      <c r="E42" s="126" t="s">
        <v>130</v>
      </c>
      <c r="F42" s="127" t="s">
        <v>60</v>
      </c>
      <c r="G42" s="35">
        <v>284</v>
      </c>
      <c r="H42" s="64">
        <f t="shared" si="1"/>
        <v>38</v>
      </c>
    </row>
    <row r="43" spans="2:8" ht="15">
      <c r="B43" s="215" t="s">
        <v>38</v>
      </c>
      <c r="C43" s="34"/>
      <c r="D43" s="66">
        <v>20</v>
      </c>
      <c r="E43" s="123" t="s">
        <v>124</v>
      </c>
      <c r="F43" s="127" t="s">
        <v>68</v>
      </c>
      <c r="G43" s="35">
        <v>282</v>
      </c>
      <c r="H43" s="64">
        <f t="shared" si="1"/>
        <v>39</v>
      </c>
    </row>
    <row r="44" spans="2:8" ht="15">
      <c r="B44" s="215" t="s">
        <v>39</v>
      </c>
      <c r="C44" s="34"/>
      <c r="D44" s="66">
        <v>7</v>
      </c>
      <c r="E44" s="125" t="s">
        <v>111</v>
      </c>
      <c r="F44" s="127" t="s">
        <v>54</v>
      </c>
      <c r="G44" s="35">
        <v>280</v>
      </c>
      <c r="H44" s="64">
        <f t="shared" si="1"/>
        <v>40</v>
      </c>
    </row>
    <row r="45" spans="2:8" ht="15">
      <c r="B45" s="215" t="s">
        <v>40</v>
      </c>
      <c r="C45" s="34"/>
      <c r="D45" s="66">
        <v>42</v>
      </c>
      <c r="E45" s="119" t="s">
        <v>146</v>
      </c>
      <c r="F45" s="127" t="s">
        <v>55</v>
      </c>
      <c r="G45" s="35">
        <v>264</v>
      </c>
      <c r="H45" s="64">
        <f t="shared" si="1"/>
        <v>41</v>
      </c>
    </row>
    <row r="46" spans="2:8" ht="15">
      <c r="B46" s="215" t="s">
        <v>41</v>
      </c>
      <c r="C46" s="34"/>
      <c r="D46" s="66">
        <v>55</v>
      </c>
      <c r="E46" s="121" t="s">
        <v>159</v>
      </c>
      <c r="F46" s="127" t="s">
        <v>62</v>
      </c>
      <c r="G46" s="35">
        <v>264</v>
      </c>
      <c r="H46" s="64">
        <f t="shared" si="1"/>
        <v>41</v>
      </c>
    </row>
    <row r="47" spans="2:8" ht="15">
      <c r="B47" s="215" t="s">
        <v>42</v>
      </c>
      <c r="C47" s="34"/>
      <c r="D47" s="66">
        <v>2</v>
      </c>
      <c r="E47" s="119" t="s">
        <v>106</v>
      </c>
      <c r="F47" s="127" t="s">
        <v>63</v>
      </c>
      <c r="G47" s="35">
        <v>262</v>
      </c>
      <c r="H47" s="64">
        <f t="shared" si="1"/>
        <v>43</v>
      </c>
    </row>
    <row r="48" spans="2:8" ht="15">
      <c r="B48" s="215" t="s">
        <v>43</v>
      </c>
      <c r="C48" s="34"/>
      <c r="D48" s="66">
        <v>9</v>
      </c>
      <c r="E48" s="128" t="s">
        <v>113</v>
      </c>
      <c r="F48" s="127" t="s">
        <v>58</v>
      </c>
      <c r="G48" s="35">
        <v>262</v>
      </c>
      <c r="H48" s="64">
        <f t="shared" si="1"/>
        <v>43</v>
      </c>
    </row>
    <row r="49" spans="2:8" ht="15">
      <c r="B49" s="215" t="s">
        <v>44</v>
      </c>
      <c r="C49" s="34"/>
      <c r="D49" s="66">
        <v>32</v>
      </c>
      <c r="E49" s="119" t="s">
        <v>136</v>
      </c>
      <c r="F49" s="127" t="s">
        <v>55</v>
      </c>
      <c r="G49" s="35">
        <v>248</v>
      </c>
      <c r="H49" s="64">
        <f t="shared" si="1"/>
        <v>45</v>
      </c>
    </row>
    <row r="50" spans="2:8" ht="15">
      <c r="B50" s="215" t="s">
        <v>45</v>
      </c>
      <c r="C50" s="34"/>
      <c r="D50" s="66">
        <v>50</v>
      </c>
      <c r="E50" s="121" t="s">
        <v>154</v>
      </c>
      <c r="F50" s="127" t="s">
        <v>66</v>
      </c>
      <c r="G50" s="35">
        <v>248</v>
      </c>
      <c r="H50" s="64">
        <f t="shared" si="1"/>
        <v>45</v>
      </c>
    </row>
    <row r="51" spans="2:8" ht="15">
      <c r="B51" s="215" t="s">
        <v>46</v>
      </c>
      <c r="C51" s="34"/>
      <c r="D51" s="66">
        <v>24</v>
      </c>
      <c r="E51" s="119" t="s">
        <v>128</v>
      </c>
      <c r="F51" s="127" t="s">
        <v>55</v>
      </c>
      <c r="G51" s="35">
        <v>242</v>
      </c>
      <c r="H51" s="64">
        <f t="shared" si="1"/>
        <v>47</v>
      </c>
    </row>
    <row r="52" spans="2:8" ht="15">
      <c r="B52" s="215" t="s">
        <v>47</v>
      </c>
      <c r="C52" s="34"/>
      <c r="D52" s="66">
        <v>33</v>
      </c>
      <c r="E52" s="128" t="s">
        <v>137</v>
      </c>
      <c r="F52" s="127" t="s">
        <v>55</v>
      </c>
      <c r="G52" s="35">
        <v>242</v>
      </c>
      <c r="H52" s="64">
        <f t="shared" si="1"/>
        <v>47</v>
      </c>
    </row>
    <row r="53" spans="2:8" ht="15">
      <c r="B53" s="215" t="s">
        <v>48</v>
      </c>
      <c r="C53" s="34"/>
      <c r="D53" s="66">
        <v>59</v>
      </c>
      <c r="E53" s="130" t="s">
        <v>163</v>
      </c>
      <c r="F53" s="127" t="s">
        <v>60</v>
      </c>
      <c r="G53" s="35">
        <v>230</v>
      </c>
      <c r="H53" s="64">
        <f t="shared" si="1"/>
        <v>49</v>
      </c>
    </row>
    <row r="54" spans="2:8" ht="15">
      <c r="B54" s="215" t="s">
        <v>49</v>
      </c>
      <c r="C54" s="34"/>
      <c r="D54" s="66">
        <v>18</v>
      </c>
      <c r="E54" s="121" t="s">
        <v>122</v>
      </c>
      <c r="F54" s="127" t="s">
        <v>69</v>
      </c>
      <c r="G54" s="35">
        <v>228</v>
      </c>
      <c r="H54" s="64">
        <f t="shared" si="1"/>
        <v>50</v>
      </c>
    </row>
    <row r="55" spans="2:8" ht="15">
      <c r="B55" s="215" t="s">
        <v>50</v>
      </c>
      <c r="C55" s="34"/>
      <c r="D55" s="66">
        <v>44</v>
      </c>
      <c r="E55" s="121" t="s">
        <v>148</v>
      </c>
      <c r="F55" s="127" t="s">
        <v>68</v>
      </c>
      <c r="G55" s="35">
        <v>226</v>
      </c>
      <c r="H55" s="64">
        <f t="shared" si="1"/>
        <v>51</v>
      </c>
    </row>
    <row r="56" spans="2:8" ht="15">
      <c r="B56" s="215" t="s">
        <v>51</v>
      </c>
      <c r="C56" s="34"/>
      <c r="D56" s="66">
        <v>62</v>
      </c>
      <c r="E56" s="121" t="s">
        <v>166</v>
      </c>
      <c r="F56" s="120" t="s">
        <v>69</v>
      </c>
      <c r="G56" s="35">
        <v>226</v>
      </c>
      <c r="H56" s="64">
        <f t="shared" si="1"/>
        <v>51</v>
      </c>
    </row>
    <row r="57" spans="2:8" ht="15">
      <c r="B57" s="215" t="s">
        <v>78</v>
      </c>
      <c r="C57" s="34"/>
      <c r="D57" s="66">
        <v>19</v>
      </c>
      <c r="E57" s="123" t="s">
        <v>123</v>
      </c>
      <c r="F57" s="127" t="s">
        <v>66</v>
      </c>
      <c r="G57" s="35">
        <v>198</v>
      </c>
      <c r="H57" s="64">
        <f t="shared" si="1"/>
        <v>53</v>
      </c>
    </row>
    <row r="58" spans="2:8" ht="15.75" customHeight="1">
      <c r="B58" s="215" t="s">
        <v>79</v>
      </c>
      <c r="C58" s="34"/>
      <c r="D58" s="66">
        <v>27</v>
      </c>
      <c r="E58" s="123" t="s">
        <v>131</v>
      </c>
      <c r="F58" s="127" t="s">
        <v>57</v>
      </c>
      <c r="G58" s="35">
        <v>196</v>
      </c>
      <c r="H58" s="64">
        <f t="shared" si="1"/>
        <v>54</v>
      </c>
    </row>
    <row r="59" spans="2:8" ht="16.5" customHeight="1">
      <c r="B59" s="215" t="s">
        <v>80</v>
      </c>
      <c r="C59" s="34"/>
      <c r="D59" s="66">
        <v>5</v>
      </c>
      <c r="E59" s="123" t="s">
        <v>109</v>
      </c>
      <c r="F59" s="127" t="s">
        <v>69</v>
      </c>
      <c r="G59" s="35">
        <v>192</v>
      </c>
      <c r="H59" s="64">
        <f t="shared" si="1"/>
        <v>55</v>
      </c>
    </row>
    <row r="60" spans="2:8" ht="15">
      <c r="B60" s="215" t="s">
        <v>81</v>
      </c>
      <c r="C60" s="34"/>
      <c r="D60" s="66">
        <v>46</v>
      </c>
      <c r="E60" s="121" t="s">
        <v>150</v>
      </c>
      <c r="F60" s="120" t="s">
        <v>57</v>
      </c>
      <c r="G60" s="35">
        <v>190</v>
      </c>
      <c r="H60" s="64">
        <f t="shared" si="1"/>
        <v>56</v>
      </c>
    </row>
    <row r="61" spans="2:8" ht="15">
      <c r="B61" s="215" t="s">
        <v>82</v>
      </c>
      <c r="C61" s="34"/>
      <c r="D61" s="67">
        <v>30</v>
      </c>
      <c r="E61" s="121" t="s">
        <v>134</v>
      </c>
      <c r="F61" s="120" t="s">
        <v>54</v>
      </c>
      <c r="G61" s="35">
        <v>184</v>
      </c>
      <c r="H61" s="64">
        <f t="shared" si="1"/>
        <v>57</v>
      </c>
    </row>
    <row r="62" spans="2:8" ht="15">
      <c r="B62" s="215" t="s">
        <v>83</v>
      </c>
      <c r="C62" s="34"/>
      <c r="D62" s="66">
        <v>12</v>
      </c>
      <c r="E62" s="121" t="s">
        <v>116</v>
      </c>
      <c r="F62" s="120" t="s">
        <v>69</v>
      </c>
      <c r="G62" s="35">
        <v>182</v>
      </c>
      <c r="H62" s="64">
        <f t="shared" si="1"/>
        <v>58</v>
      </c>
    </row>
    <row r="63" spans="2:8" ht="15">
      <c r="B63" s="215" t="s">
        <v>84</v>
      </c>
      <c r="C63" s="34"/>
      <c r="D63" s="67">
        <v>56</v>
      </c>
      <c r="E63" s="119" t="s">
        <v>160</v>
      </c>
      <c r="F63" s="120" t="s">
        <v>58</v>
      </c>
      <c r="G63" s="35">
        <v>176</v>
      </c>
      <c r="H63" s="64">
        <f t="shared" si="1"/>
        <v>59</v>
      </c>
    </row>
    <row r="64" spans="2:8" ht="15">
      <c r="B64" s="215" t="s">
        <v>85</v>
      </c>
      <c r="C64" s="34"/>
      <c r="D64" s="66">
        <v>37</v>
      </c>
      <c r="E64" s="128" t="s">
        <v>141</v>
      </c>
      <c r="F64" s="120" t="s">
        <v>58</v>
      </c>
      <c r="G64" s="35">
        <v>160</v>
      </c>
      <c r="H64" s="64">
        <f t="shared" si="1"/>
        <v>60</v>
      </c>
    </row>
    <row r="65" spans="2:8" ht="15">
      <c r="B65" s="215" t="s">
        <v>86</v>
      </c>
      <c r="C65" s="34"/>
      <c r="D65" s="66">
        <v>39</v>
      </c>
      <c r="E65" s="121" t="s">
        <v>143</v>
      </c>
      <c r="F65" s="120" t="s">
        <v>57</v>
      </c>
      <c r="G65" s="35">
        <v>140</v>
      </c>
      <c r="H65" s="64">
        <f t="shared" si="1"/>
        <v>61</v>
      </c>
    </row>
    <row r="66" spans="2:8" ht="15">
      <c r="B66" s="215" t="s">
        <v>87</v>
      </c>
      <c r="C66" s="34"/>
      <c r="D66" s="66">
        <v>60</v>
      </c>
      <c r="E66" s="119" t="s">
        <v>164</v>
      </c>
      <c r="F66" s="120" t="s">
        <v>61</v>
      </c>
      <c r="G66" s="35">
        <v>120</v>
      </c>
      <c r="H66" s="64">
        <f t="shared" si="1"/>
        <v>62</v>
      </c>
    </row>
    <row r="67" spans="2:8" ht="15">
      <c r="B67" s="215" t="s">
        <v>88</v>
      </c>
      <c r="C67" s="34"/>
      <c r="D67" s="66">
        <v>28</v>
      </c>
      <c r="E67" s="121" t="s">
        <v>132</v>
      </c>
      <c r="F67" s="120" t="s">
        <v>54</v>
      </c>
      <c r="G67" s="35">
        <v>106</v>
      </c>
      <c r="H67" s="64">
        <f t="shared" si="1"/>
        <v>63</v>
      </c>
    </row>
    <row r="68" spans="2:8" ht="15">
      <c r="B68" s="215" t="s">
        <v>89</v>
      </c>
      <c r="C68" s="34"/>
      <c r="D68" s="66">
        <v>14</v>
      </c>
      <c r="E68" s="135" t="s">
        <v>118</v>
      </c>
      <c r="F68" s="120" t="s">
        <v>60</v>
      </c>
      <c r="G68" s="35">
        <v>84</v>
      </c>
      <c r="H68" s="64">
        <f t="shared" si="1"/>
        <v>64</v>
      </c>
    </row>
    <row r="69" spans="2:8" ht="15">
      <c r="B69" s="215" t="s">
        <v>90</v>
      </c>
      <c r="C69" s="34"/>
      <c r="D69" s="66">
        <v>53</v>
      </c>
      <c r="E69" s="121" t="s">
        <v>157</v>
      </c>
      <c r="F69" s="120" t="s">
        <v>66</v>
      </c>
      <c r="G69" s="58">
        <v>66</v>
      </c>
      <c r="H69" s="64">
        <f>IF(G69=0,"",RANK(G69,$G$5:$G$72))</f>
        <v>65</v>
      </c>
    </row>
    <row r="70" spans="2:8" ht="15">
      <c r="B70" s="215" t="s">
        <v>91</v>
      </c>
      <c r="C70" s="34"/>
      <c r="D70" s="66">
        <v>10</v>
      </c>
      <c r="E70" s="121" t="s">
        <v>114</v>
      </c>
      <c r="F70" s="120" t="s">
        <v>54</v>
      </c>
      <c r="G70" s="35">
        <v>60</v>
      </c>
      <c r="H70" s="64">
        <f>IF(G70=0,"",RANK(G70,$G$5:$G$72))</f>
        <v>66</v>
      </c>
    </row>
    <row r="71" spans="2:8" ht="15">
      <c r="B71" s="215" t="s">
        <v>100</v>
      </c>
      <c r="C71" s="34"/>
      <c r="D71" s="66">
        <v>21</v>
      </c>
      <c r="E71" s="121" t="s">
        <v>125</v>
      </c>
      <c r="F71" s="120" t="s">
        <v>66</v>
      </c>
      <c r="G71" s="35">
        <v>60</v>
      </c>
      <c r="H71" s="64">
        <f>IF(G71=0,"",RANK(G71,$G$5:$G$72))</f>
        <v>66</v>
      </c>
    </row>
    <row r="72" spans="2:9" ht="15.75" thickBot="1">
      <c r="B72" s="215" t="s">
        <v>101</v>
      </c>
      <c r="C72" s="115"/>
      <c r="D72" s="68">
        <v>68</v>
      </c>
      <c r="E72" s="131" t="s">
        <v>172</v>
      </c>
      <c r="F72" s="132" t="s">
        <v>60</v>
      </c>
      <c r="G72" s="37">
        <v>28</v>
      </c>
      <c r="H72" s="216">
        <f>IF(G72=0,"",RANK(G72,$G$5:$G$72))</f>
        <v>68</v>
      </c>
      <c r="I72" s="116"/>
    </row>
    <row r="73" spans="2:4" ht="12.75">
      <c r="B73" s="56"/>
      <c r="D73" s="51"/>
    </row>
    <row r="74" spans="5:8" ht="12.75">
      <c r="E74" s="111"/>
      <c r="F74" s="253"/>
      <c r="G74" s="253"/>
      <c r="H74" s="254"/>
    </row>
    <row r="75" spans="5:8" ht="12.75">
      <c r="E75" s="111"/>
      <c r="F75" s="255"/>
      <c r="G75" s="255"/>
      <c r="H75" s="256"/>
    </row>
    <row r="76" spans="5:8" ht="12.75">
      <c r="E76" s="111"/>
      <c r="F76" s="255"/>
      <c r="G76" s="255"/>
      <c r="H76" s="256"/>
    </row>
    <row r="77" spans="5:8" ht="12.75">
      <c r="E77" s="111"/>
      <c r="F77" s="257"/>
      <c r="G77" s="257"/>
      <c r="H77" s="258"/>
    </row>
    <row r="78" spans="6:8" ht="12.75">
      <c r="F78" s="252" t="s">
        <v>104</v>
      </c>
      <c r="G78" s="252"/>
      <c r="H78" s="252"/>
    </row>
  </sheetData>
  <mergeCells count="4">
    <mergeCell ref="B3:H3"/>
    <mergeCell ref="A1:O1"/>
    <mergeCell ref="F74:H77"/>
    <mergeCell ref="F78:H78"/>
  </mergeCells>
  <conditionalFormatting sqref="G20:G56 G5:G6 G8:G18">
    <cfRule type="cellIs" priority="1" dxfId="0" operator="equal" stopIfTrue="1">
      <formula>100</formula>
    </cfRule>
  </conditionalFormatting>
  <printOptions/>
  <pageMargins left="0.7874015748031497" right="0.7874015748031497" top="0.7874015748031497" bottom="0.984251968503937" header="0.2362204724409449" footer="0.5118110236220472"/>
  <pageSetup horizontalDpi="600" verticalDpi="600" orientation="portrait" paperSize="9" scale="75" r:id="rId1"/>
  <headerFooter alignWithMargins="0">
    <oddHeader>&amp;C&amp;9 10 th EUROPEAN STUDENTS CHAMPIONSHIP IN FORESTRY SKILLS 2011 
Goraj - Zamek, Poland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inż. Janusz Mokrzycki</dc:creator>
  <cp:keywords/>
  <dc:description/>
  <cp:lastModifiedBy>Goraj</cp:lastModifiedBy>
  <cp:lastPrinted>2011-05-30T12:08:36Z</cp:lastPrinted>
  <dcterms:created xsi:type="dcterms:W3CDTF">2005-07-11T12:47:22Z</dcterms:created>
  <dcterms:modified xsi:type="dcterms:W3CDTF">2011-05-30T12:14:30Z</dcterms:modified>
  <cp:category/>
  <cp:version/>
  <cp:contentType/>
  <cp:contentStatus/>
</cp:coreProperties>
</file>